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0114385\Desktop\"/>
    </mc:Choice>
  </mc:AlternateContent>
  <xr:revisionPtr revIDLastSave="0" documentId="8_{026C77AC-3FE2-4784-8067-0D20DB5B0E18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Sheet1" sheetId="48" r:id="rId1"/>
    <sheet name="Harborddale ES" sheetId="47" r:id="rId2"/>
    <sheet name="Hawkes Bluff ES" sheetId="50" r:id="rId3"/>
    <sheet name="Henry D. Perry Ed Center" sheetId="51" r:id="rId4"/>
    <sheet name="Heron Heights ES" sheetId="52" r:id="rId5"/>
    <sheet name="Hollywood Central ES" sheetId="53" r:id="rId6"/>
    <sheet name="Hollywood Hills ES" sheetId="54" r:id="rId7"/>
    <sheet name="Hollywood Hills High" sheetId="55" r:id="rId8"/>
    <sheet name="Hollywood Park ES" sheetId="56" r:id="rId9"/>
    <sheet name="Horizon ES" sheetId="60" r:id="rId10"/>
    <sheet name="Indian Ridge MS" sheetId="57" r:id="rId11"/>
    <sheet name="Indian Trace ES" sheetId="59" r:id="rId12"/>
    <sheet name="Sheet2" sheetId="58" r:id="rId13"/>
  </sheets>
  <definedNames>
    <definedName name="_xlnm.Print_Area" localSheetId="1">'Harborddale ES'!$A$1:$E$88</definedName>
    <definedName name="_xlnm.Print_Area" localSheetId="2">'Hawkes Bluff ES'!$A$1:$E$88</definedName>
    <definedName name="_xlnm.Print_Area" localSheetId="3">'Henry D. Perry Ed Center'!$A$1:$E$88</definedName>
    <definedName name="_xlnm.Print_Area" localSheetId="4">'Heron Heights ES'!$A$1:$E$88</definedName>
    <definedName name="_xlnm.Print_Area" localSheetId="5">'Hollywood Central ES'!$A$1:$E$88</definedName>
    <definedName name="_xlnm.Print_Area" localSheetId="6">'Hollywood Hills ES'!$A$1:$E$88</definedName>
    <definedName name="_xlnm.Print_Area" localSheetId="7">'Hollywood Hills High'!$A$1:$E$88</definedName>
    <definedName name="_xlnm.Print_Area" localSheetId="8">'Hollywood Park ES'!$A$1:$E$88</definedName>
    <definedName name="_xlnm.Print_Area" localSheetId="9">'Horizon ES'!$A$1:$E$88</definedName>
    <definedName name="_xlnm.Print_Area" localSheetId="10">'Indian Ridge MS'!$A$1:$E$88</definedName>
    <definedName name="_xlnm.Print_Area" localSheetId="11">'Indian Trace ES'!$A$1:$E$88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60" l="1"/>
  <c r="E82" i="60" s="1"/>
  <c r="E83" i="60" s="1"/>
  <c r="E80" i="59"/>
  <c r="E82" i="59" s="1"/>
  <c r="E83" i="59" s="1"/>
  <c r="E80" i="57"/>
  <c r="E82" i="57"/>
  <c r="E83" i="57"/>
  <c r="E80" i="56"/>
  <c r="E82" i="56"/>
  <c r="E83" i="56"/>
  <c r="E80" i="55"/>
  <c r="E82" i="55"/>
  <c r="E83" i="55"/>
  <c r="E80" i="54"/>
  <c r="E82" i="54"/>
  <c r="E83" i="54"/>
  <c r="E80" i="53"/>
  <c r="E82" i="53"/>
  <c r="E83" i="53"/>
  <c r="E80" i="52"/>
  <c r="E82" i="52" s="1"/>
  <c r="E83" i="52" s="1"/>
  <c r="E80" i="51"/>
  <c r="E82" i="51" s="1"/>
  <c r="E83" i="51" s="1"/>
  <c r="E80" i="50"/>
  <c r="E82" i="50" s="1"/>
  <c r="E83" i="50" s="1"/>
  <c r="E80" i="47"/>
  <c r="E82" i="47" s="1"/>
  <c r="E83" i="47" s="1"/>
</calcChain>
</file>

<file path=xl/sharedStrings.xml><?xml version="1.0" encoding="utf-8"?>
<sst xmlns="http://schemas.openxmlformats.org/spreadsheetml/2006/main" count="2497" uniqueCount="185">
  <si>
    <t xml:space="preserve">Strong Tier 1 teams meet quarterly, have a SPBP administrator, and 6-12 members who represent all stakeholders. </t>
  </si>
  <si>
    <t>Good job! Having an active team with Administrative participation is imperative to implementing an effective SPBP.</t>
  </si>
  <si>
    <r>
      <t xml:space="preserve">Broward County Public Schools
</t>
    </r>
    <r>
      <rPr>
        <b/>
        <sz val="12"/>
        <color theme="1"/>
        <rFont val="Arial"/>
        <family val="2"/>
      </rPr>
      <t>SPBP Score and Feedback Form 2025-26</t>
    </r>
  </si>
  <si>
    <t>School Name:</t>
  </si>
  <si>
    <t>Harbordale Elementary</t>
  </si>
  <si>
    <t>School #</t>
  </si>
  <si>
    <t>Review Team</t>
  </si>
  <si>
    <t>Highlighted items in yellow cells earn an extra point (for a total of 3) when ALL of the two point criteria are met.</t>
  </si>
  <si>
    <t>Critical Element #1: Active Team with Administrative Participation</t>
  </si>
  <si>
    <t>Item</t>
  </si>
  <si>
    <t>Zero Point Criteria</t>
  </si>
  <si>
    <t>One Point Criteria</t>
  </si>
  <si>
    <t>Two Point Criteria</t>
  </si>
  <si>
    <t>Score</t>
  </si>
  <si>
    <t>Contact Survey</t>
  </si>
  <si>
    <t>Survey not completed</t>
  </si>
  <si>
    <t>Survey completed by a non-administrator or completed after April 30th.</t>
  </si>
  <si>
    <t>Survey completed by the SPBP administrator on or before April 30th</t>
  </si>
  <si>
    <t>Submit</t>
  </si>
  <si>
    <t xml:space="preserve">Incorrect template uploaded </t>
  </si>
  <si>
    <t>Correct template uploaded May 1, 2025 through June 9, 2025</t>
  </si>
  <si>
    <t>Correct template uploaded on or before April 30, 2025</t>
  </si>
  <si>
    <t>1A</t>
  </si>
  <si>
    <t>No administrator or &lt; 6 titles represented</t>
  </si>
  <si>
    <t>Administrator, 6 - 11 stakeholder titles represented</t>
  </si>
  <si>
    <t xml:space="preserve">Administrator, ≥ 12 stakeholder titles represented </t>
  </si>
  <si>
    <t>1B</t>
  </si>
  <si>
    <t xml:space="preserve">&lt; 4 team meetings OR 
&lt; 4  presentation dates </t>
  </si>
  <si>
    <t>4 team meetings &amp; presentation dates, but not quarterly</t>
  </si>
  <si>
    <r>
      <t xml:space="preserve">4 </t>
    </r>
    <r>
      <rPr>
        <i/>
        <sz val="9"/>
        <color theme="1"/>
        <rFont val="Arial"/>
        <family val="2"/>
      </rPr>
      <t>quarterly</t>
    </r>
    <r>
      <rPr>
        <sz val="9"/>
        <color theme="1"/>
        <rFont val="Arial"/>
        <family val="2"/>
      </rPr>
      <t xml:space="preserve"> team meetings &amp; presentation dates and times entered</t>
    </r>
  </si>
  <si>
    <t>Feedback:</t>
  </si>
  <si>
    <t>Critical Element #2: Faculty and Stakeholder Commitment</t>
  </si>
  <si>
    <t xml:space="preserve">No staff presentation date entered </t>
  </si>
  <si>
    <t>Presentation date entered in correct time period (prior to April 30, 2025)</t>
  </si>
  <si>
    <t xml:space="preserve">No faculty vote date entered </t>
  </si>
  <si>
    <t>Faculty vote date entered in correct time period (prior to April 30, 2025)</t>
  </si>
  <si>
    <t xml:space="preserve">No training date entered </t>
  </si>
  <si>
    <t>Training date entered in correct time period (prior to September 30, 2025)</t>
  </si>
  <si>
    <t>Sharing the content of the SPBP with staff and stakeholders in a timely manner is essential to implementing the SPBP with fidelity. Please review your implementation plan timeline.</t>
  </si>
  <si>
    <t>No community presentation date entered</t>
  </si>
  <si>
    <t>Presentation date entered in correct time period (prior to September 30, 2025)</t>
  </si>
  <si>
    <t>Good job keeping your staff and stakeholders in the SPBP loop. This increases buy-in, commitment, and cohesive implementation.</t>
  </si>
  <si>
    <t>Critical Element #3: Data Collection and Analysis</t>
  </si>
  <si>
    <t>3A</t>
  </si>
  <si>
    <t>No data entered or no yes/no check off</t>
  </si>
  <si>
    <t>Incomplete / incorrect data</t>
  </si>
  <si>
    <t>All data entered accurately or n/a, percentage indicated, yes/no checked off</t>
  </si>
  <si>
    <t>3B</t>
  </si>
  <si>
    <t>Not checked off or plan not entered or incomplete</t>
  </si>
  <si>
    <r>
      <t xml:space="preserve">Plan is incomplete (&lt; 3 steps)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not enough details to put into action</t>
    </r>
  </si>
  <si>
    <r>
      <t xml:space="preserve">Checked off, specific actionable plan lists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3 steps with </t>
    </r>
    <r>
      <rPr>
        <i/>
        <sz val="9"/>
        <color theme="1"/>
        <rFont val="Arial"/>
        <family val="2"/>
      </rPr>
      <t>enough details for anyone to put into action</t>
    </r>
  </si>
  <si>
    <t>3C</t>
  </si>
  <si>
    <t>An actionable plan should include three or more specific and detailed steps to be effectively implemented for your targeted sub-group. Consider enhancing your action steps.</t>
  </si>
  <si>
    <t>3D</t>
  </si>
  <si>
    <t>Plan not entered or incomplete</t>
  </si>
  <si>
    <t>Plan is incomplete (&lt; 3 steps) or not enough details to put into action</t>
  </si>
  <si>
    <t>specific actionable plan lists ≥ 3 steps with enough details for anyone to put into action</t>
  </si>
  <si>
    <t>This is a well-thought out plan! Make sure you monitor your data and evaluate implementation and outcomes. Share data quarterly at stakeholder meetings.</t>
  </si>
  <si>
    <t>Page 1</t>
  </si>
  <si>
    <t>Critical Element #4: Schoolwide Expectations &amp; Location-based Rules</t>
  </si>
  <si>
    <t>4A</t>
  </si>
  <si>
    <t xml:space="preserve">&lt; 5 behaviors, &lt; 5 #, no n/a in blanks, </t>
  </si>
  <si>
    <t>5 behaviors or "n/a" in blanks, inaccurate names or # (not from FOCUS)</t>
  </si>
  <si>
    <t>All 5 behaviors and # or “n/a” in blanks, full incident name from FOCUS</t>
  </si>
  <si>
    <t>4B</t>
  </si>
  <si>
    <t>&lt; 3 in total, or ≥ 2 are behaviors instead of characteristics</t>
  </si>
  <si>
    <t>3-5, one is a behavior instead of a characteristic or does not meet expectation criteria</t>
  </si>
  <si>
    <r>
      <t xml:space="preserve">3-5, </t>
    </r>
    <r>
      <rPr>
        <i/>
        <sz val="9"/>
        <color theme="1"/>
        <rFont val="Arial"/>
        <family val="2"/>
      </rPr>
      <t>characteristics</t>
    </r>
    <r>
      <rPr>
        <sz val="9"/>
        <color theme="1"/>
        <rFont val="Arial"/>
        <family val="2"/>
      </rPr>
      <t>, simple, generalizable to ALL people, age-appropriate, and positively stated</t>
    </r>
  </si>
  <si>
    <t>Expectations are 3-5 positive characteristics that, if modeled by all people on campus, would counteract the most common behavior problems. They are not observable behaviors. Consider revising this critical element.</t>
  </si>
  <si>
    <t>4C</t>
  </si>
  <si>
    <t>&lt; 3 locations and no n/a</t>
  </si>
  <si>
    <t>3 locations, but inaccurate information (e.g., used “classroom”)</t>
  </si>
  <si>
    <t>3 locations and 3 numbers or n/a in blanks</t>
  </si>
  <si>
    <t>These expectations will be a solid foundation for your SPBP implementation. Refer to them frequently as part of the school climate and language.</t>
  </si>
  <si>
    <t>4D</t>
  </si>
  <si>
    <t>&lt; 3 or &gt; 5 rules under each location heading</t>
  </si>
  <si>
    <t>Expectations entered, 3 - 5 rules under each location, unused drop downs deleted</t>
  </si>
  <si>
    <t>Expectations entered, 3 - 5 rules under each location, unused dropdowns deleted, teacher column left blank for teachers to complete</t>
  </si>
  <si>
    <t>Rules are measurable, observable and only for students. Students can remember a maximum of 3-5 simple rules specific for each location. Consider revising this critical element.</t>
  </si>
  <si>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 xml:space="preserve"> 2 rules are not measurable or are negatively stated </t>
    </r>
  </si>
  <si>
    <t xml:space="preserve">Only 1 rule is not measurable, observable, or is negatively stated </t>
  </si>
  <si>
    <t xml:space="preserve">All rules are measurable, observable, and are positively stated </t>
  </si>
  <si>
    <t>This is a well-written Expectations and Rules Chart! Post it in all classrooms and common areas of the school!</t>
  </si>
  <si>
    <t>Critical Element #5: Teaching Behavior</t>
  </si>
  <si>
    <t>5A</t>
  </si>
  <si>
    <t>&lt; 3 dates, times, or locations entered, or incorrect time periods</t>
  </si>
  <si>
    <t>3 dates, times, or locations entered, but not in correct time periods</t>
  </si>
  <si>
    <t xml:space="preserve">3 accurate dates, times, and locations for teaching schoolwide expectations </t>
  </si>
  <si>
    <t>5B</t>
  </si>
  <si>
    <t>Chosen location not completed or does not match 4C</t>
  </si>
  <si>
    <t>Locations correct, &lt; 3 dates or not in the correct timeline</t>
  </si>
  <si>
    <t>All accurate locations with 3 dates in the correct timeline for teaching location rules</t>
  </si>
  <si>
    <t xml:space="preserve">Lesson plans should be taught in the beginning of the school year, after long breaks, and throughout the year as needed to shape student behavior. </t>
  </si>
  <si>
    <t>5C</t>
  </si>
  <si>
    <t>&lt; 2 prevention programs identified, no plan details</t>
  </si>
  <si>
    <t>2 prevention programs identified, incomplete plan details, &lt; 2 sentences</t>
  </si>
  <si>
    <t xml:space="preserve">2 prevention programs identified, complete plan details entered, 2-3 detailed sentences </t>
  </si>
  <si>
    <t xml:space="preserve">Great job! Teaching schoolwide expectations and location-based rules is imperative to the success of your SPBP. </t>
  </si>
  <si>
    <t>Critical Element #6: Recognition Programs</t>
  </si>
  <si>
    <t>6A Step 1</t>
  </si>
  <si>
    <t>Unmeasurable or no numerical data identified</t>
  </si>
  <si>
    <r>
      <t>Data identified</t>
    </r>
    <r>
      <rPr>
        <i/>
        <sz val="9"/>
        <color theme="1"/>
        <rFont val="Arial"/>
        <family val="2"/>
      </rPr>
      <t>, measurable</t>
    </r>
    <r>
      <rPr>
        <sz val="9"/>
        <color theme="1"/>
        <rFont val="Arial"/>
        <family val="2"/>
      </rPr>
      <t xml:space="preserve"> behavior indicated, but no numerical data</t>
    </r>
  </si>
  <si>
    <r>
      <t>Data identified</t>
    </r>
    <r>
      <rPr>
        <i/>
        <sz val="9"/>
        <color theme="1"/>
        <rFont val="Arial"/>
        <family val="2"/>
      </rPr>
      <t xml:space="preserve">, measurable </t>
    </r>
    <r>
      <rPr>
        <sz val="9"/>
        <color theme="1"/>
        <rFont val="Arial"/>
        <family val="2"/>
      </rPr>
      <t xml:space="preserve">behavior, numerical data </t>
    </r>
  </si>
  <si>
    <t>6A Step 2</t>
  </si>
  <si>
    <t>No hypothesis or no goal statement</t>
  </si>
  <si>
    <t>Hypothesis and goal but goal statement is not SMART</t>
  </si>
  <si>
    <t>Hypothesis, SMART goal statement</t>
  </si>
  <si>
    <t>6A Step 3</t>
  </si>
  <si>
    <t>System does not match goal</t>
  </si>
  <si>
    <t>Description of system, but missing details or steps to implement effectively  (&lt;5 sentences)</t>
  </si>
  <si>
    <r>
      <t xml:space="preserve">Complete system for rewards is detailed enough to be implemented </t>
    </r>
    <r>
      <rPr>
        <u/>
        <sz val="9"/>
        <color theme="1"/>
        <rFont val="Arial"/>
        <family val="2"/>
      </rPr>
      <t>as written</t>
    </r>
    <r>
      <rPr>
        <sz val="9"/>
        <color theme="1"/>
        <rFont val="Arial"/>
        <family val="2"/>
      </rPr>
      <t xml:space="preserve">  (≥ 5 sentences)</t>
    </r>
  </si>
  <si>
    <t>6A Step 4A</t>
  </si>
  <si>
    <t xml:space="preserve">No data or incorrect data (i.e., student outcome) </t>
  </si>
  <si>
    <t xml:space="preserve">Staff data does not relate back to Step 3 or &lt;2 sentences </t>
  </si>
  <si>
    <r>
      <t xml:space="preserve">Staff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</si>
  <si>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6A Step 4B</t>
  </si>
  <si>
    <r>
      <t xml:space="preserve">No data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incorrect data (i.e., staff implementation)</t>
    </r>
  </si>
  <si>
    <t xml:space="preserve">Student data doesn't relate back to Step 3 or &lt;2 sentences </t>
  </si>
  <si>
    <r>
      <t xml:space="preserve">Student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</si>
  <si>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This is a good reward system! Ensure all staff support it and ALL students have the opportunity to participate and be successful.</t>
  </si>
  <si>
    <t>6B</t>
  </si>
  <si>
    <t>No plan details entered</t>
  </si>
  <si>
    <r>
      <rPr>
        <sz val="9"/>
        <color theme="1"/>
        <rFont val="Arial"/>
        <family val="2"/>
      </rPr>
      <t>Incomplete plan details, &lt;2 sentences</t>
    </r>
    <r>
      <rPr>
        <b/>
        <sz val="9"/>
        <color theme="1"/>
        <rFont val="Arial"/>
        <family val="2"/>
      </rPr>
      <t xml:space="preserve"> </t>
    </r>
  </si>
  <si>
    <t xml:space="preserve">Complete plan details entered, 2-3 detailed sentences </t>
  </si>
  <si>
    <t>An effective school-wide reward system is based on, and evaluated by, clear data. It must have specific details so it can be implemented as written. Consider revising this critical element.</t>
  </si>
  <si>
    <t>Page 2</t>
  </si>
  <si>
    <r>
      <t xml:space="preserve">Critical Element #7: Effective Discipline Procedures </t>
    </r>
    <r>
      <rPr>
        <sz val="11"/>
        <color theme="0"/>
        <rFont val="Arial"/>
        <family val="2"/>
      </rPr>
      <t>(Flow Chart)</t>
    </r>
  </si>
  <si>
    <t>&lt; 5 Misbehaviors and examples included in flow chart</t>
  </si>
  <si>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>5 staff managed and office managed misbehaviors but &lt; 5 measurable examples or definitions</t>
    </r>
  </si>
  <si>
    <r>
      <t xml:space="preserve">Includes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5 specific staff-managed </t>
    </r>
    <r>
      <rPr>
        <b/>
        <sz val="9"/>
        <color theme="1"/>
        <rFont val="Arial"/>
        <family val="2"/>
      </rPr>
      <t>and</t>
    </r>
    <r>
      <rPr>
        <sz val="9"/>
        <color theme="1"/>
        <rFont val="Arial"/>
        <family val="2"/>
      </rPr>
      <t xml:space="preserve"> office-managed behaviors </t>
    </r>
    <r>
      <rPr>
        <i/>
        <sz val="9"/>
        <color theme="1"/>
        <rFont val="Arial"/>
        <family val="2"/>
      </rPr>
      <t>with measurable examples or definitions</t>
    </r>
  </si>
  <si>
    <t>Discipline flow charts define behaviors and lead staff through the specific steps of a decision-making process to a satisfactory conclusion. Consider clarifying your flow chart.</t>
  </si>
  <si>
    <t>Chart is not completed for staff to use accurately</t>
  </si>
  <si>
    <t>Flow chart branches do not flow or do not come to a satisfactory termination</t>
  </si>
  <si>
    <t>All branches of flow chart are easy to follow and come to a satisfactory termination</t>
  </si>
  <si>
    <t>This is a thorough Discipline Flow Chart! Ensure all your staff understand it and use it consistently with all students.</t>
  </si>
  <si>
    <t>Continue to implement discipline procedures effectively.</t>
  </si>
  <si>
    <t>Critical Element #8: Classroom Management Systems</t>
  </si>
  <si>
    <t>8A</t>
  </si>
  <si>
    <t>No box checked off, &lt; 2 action steps</t>
  </si>
  <si>
    <t>Box checked off, 3-4 action steps but not measurable</t>
  </si>
  <si>
    <t>Box checked off, 3-4 measurable and observable action steps</t>
  </si>
  <si>
    <t>8B</t>
  </si>
  <si>
    <t>Assessment not checked off</t>
  </si>
  <si>
    <t xml:space="preserve">Assessment checked off </t>
  </si>
  <si>
    <t>If more than 40% of your referrals come from the classroom, consider implementing school-wide classroom management professional development.</t>
  </si>
  <si>
    <t>8C</t>
  </si>
  <si>
    <r>
      <t xml:space="preserve">Data not entered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percentage not calculated accurately</t>
    </r>
  </si>
  <si>
    <t>Data entered, percentage calculated accurately, 40% check off indicated, system indicated if "Yes"</t>
  </si>
  <si>
    <t>Well done! Research shows that teachers who implement an evidence-based classroom management system have fewer behavior problems, a more positive classroom environment, and greater academic achievement.</t>
  </si>
  <si>
    <t>Critical Element #9: SPBP Implementation Planning</t>
  </si>
  <si>
    <t>Share this timeline with all your staff in quarterly staff presentations.</t>
  </si>
  <si>
    <t xml:space="preserve">Critical Element #10: Evaluation </t>
  </si>
  <si>
    <t xml:space="preserve">Two Point Criteria </t>
  </si>
  <si>
    <t>10A</t>
  </si>
  <si>
    <t>No "yes/no" checked off, incomplete, or &lt; 2 action steps for each goal if checked "no"</t>
  </si>
  <si>
    <t>"Yes/no" checked off 4 goals; if checked "no" ≥ 2 measurable and observable actions steps completed for each goal</t>
  </si>
  <si>
    <t xml:space="preserve">Implementation evaluation looks at measurable staff data, while student outcomes looks at measurable student data; both are needed to effectively progress monitor your SPBP. Consider revising this critical element. </t>
  </si>
  <si>
    <t>10B</t>
  </si>
  <si>
    <t>No student outcome data, No or inaccurate SMART goal, No action steps completed</t>
  </si>
  <si>
    <t>Student outcome data selected, SMART goal completed accurately, &lt; 2 measurable and observable action steps completed</t>
  </si>
  <si>
    <t>Student outcome data selected, SMART goal completed accurately, ≥ 2 measurable and observable action steps completed</t>
  </si>
  <si>
    <t xml:space="preserve">Great job! Make sure to monitor your student outcome goal throughout the year. </t>
  </si>
  <si>
    <t xml:space="preserve">Total Points </t>
  </si>
  <si>
    <t>2 Bonus Points- Staff Survey</t>
  </si>
  <si>
    <t>Total</t>
  </si>
  <si>
    <t>SPBP School Score (%):</t>
  </si>
  <si>
    <r>
      <rPr>
        <b/>
        <sz val="9"/>
        <color rgb="FF009242"/>
        <rFont val="Calibri"/>
        <family val="2"/>
      </rPr>
      <t>≥</t>
    </r>
    <r>
      <rPr>
        <b/>
        <sz val="9"/>
        <color rgb="FF009242"/>
        <rFont val="Arial"/>
        <family val="2"/>
      </rPr>
      <t>80%:</t>
    </r>
    <r>
      <rPr>
        <sz val="9"/>
        <color rgb="FF009242"/>
        <rFont val="Arial"/>
        <family val="2"/>
      </rPr>
      <t xml:space="preserve"> </t>
    </r>
    <r>
      <rPr>
        <b/>
        <sz val="9"/>
        <color rgb="FF009242"/>
        <rFont val="Arial"/>
        <family val="2"/>
      </rPr>
      <t>Congratulations!</t>
    </r>
    <r>
      <rPr>
        <sz val="9"/>
        <color rgb="FF009242"/>
        <rFont val="Arial"/>
        <family val="2"/>
      </rPr>
      <t xml:space="preserve"> </t>
    </r>
    <r>
      <rPr>
        <b/>
        <u/>
        <sz val="9"/>
        <color rgb="FF009242"/>
        <rFont val="Arial"/>
        <family val="2"/>
      </rPr>
      <t>Share this plan with all staff and stakeholders</t>
    </r>
    <r>
      <rPr>
        <sz val="9"/>
        <color rgb="FF009242"/>
        <rFont val="Arial"/>
        <family val="2"/>
      </rPr>
      <t xml:space="preserve"> and implement it</t>
    </r>
    <r>
      <rPr>
        <b/>
        <sz val="9"/>
        <color rgb="FF009242"/>
        <rFont val="Arial"/>
        <family val="2"/>
      </rPr>
      <t xml:space="preserve"> with fidelity</t>
    </r>
    <r>
      <rPr>
        <sz val="9"/>
        <color rgb="FF009242"/>
        <rFont val="Arial"/>
        <family val="2"/>
      </rPr>
      <t xml:space="preserve"> throughout the year.</t>
    </r>
    <r>
      <rPr>
        <b/>
        <sz val="9"/>
        <color rgb="FF009242"/>
        <rFont val="Arial"/>
        <family val="2"/>
      </rPr>
      <t xml:space="preserve"> 
</t>
    </r>
    <r>
      <rPr>
        <sz val="9"/>
        <color rgb="FF009242"/>
        <rFont val="Arial"/>
        <family val="2"/>
      </rPr>
      <t>Modify it as needed for continuous improvement.</t>
    </r>
  </si>
  <si>
    <r>
      <t>&gt;60% and &lt;80%:</t>
    </r>
    <r>
      <rPr>
        <sz val="9"/>
        <color rgb="FFED7D31"/>
        <rFont val="Arial"/>
        <family val="2"/>
      </rPr>
      <t xml:space="preserve"> Good effort! Please review your feedback and </t>
    </r>
    <r>
      <rPr>
        <b/>
        <u/>
        <sz val="9"/>
        <color rgb="FFED7D31"/>
        <rFont val="Arial"/>
        <family val="2"/>
      </rPr>
      <t>modify this plan</t>
    </r>
    <r>
      <rPr>
        <sz val="9"/>
        <color rgb="FFED7D31"/>
        <rFont val="Arial"/>
        <family val="2"/>
      </rPr>
      <t xml:space="preserve"> so all staff can implement it effectively. 
Contact the your PBIS Specialist for assistance.</t>
    </r>
  </si>
  <si>
    <r>
      <t>≤60%:</t>
    </r>
    <r>
      <rPr>
        <sz val="9"/>
        <color rgb="FFFF0000"/>
        <rFont val="Arial"/>
        <family val="2"/>
      </rPr>
      <t xml:space="preserve"> Please </t>
    </r>
    <r>
      <rPr>
        <b/>
        <u/>
        <sz val="9"/>
        <color rgb="FFFF0000"/>
        <rFont val="Arial"/>
        <family val="2"/>
      </rPr>
      <t>seek district support from your PBIS Specialist</t>
    </r>
    <r>
      <rPr>
        <sz val="9"/>
        <color rgb="FFFF0000"/>
        <rFont val="Arial"/>
        <family val="2"/>
      </rPr>
      <t xml:space="preserve"> to assist you in developing and implementing an effective plan.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Consider sending a team to a PBIS Tier 1 Professional Learning session. </t>
    </r>
  </si>
  <si>
    <r>
      <t>If you would like to become a certified</t>
    </r>
    <r>
      <rPr>
        <b/>
        <sz val="10"/>
        <color theme="1"/>
        <rFont val="Arial"/>
        <family val="2"/>
      </rPr>
      <t xml:space="preserve"> PBIS school</t>
    </r>
    <r>
      <rPr>
        <sz val="10"/>
        <color theme="1"/>
        <rFont val="Arial"/>
        <family val="2"/>
      </rPr>
      <t xml:space="preserve">, please contact the
Equity, Diversity &amp; School Climate Department at 754-321-1655 for further information.                         </t>
    </r>
  </si>
  <si>
    <t>Page 3</t>
  </si>
  <si>
    <t>Hawkes Bluff Elementary</t>
  </si>
  <si>
    <t>j</t>
  </si>
  <si>
    <t>Henry D Perry Education Center</t>
  </si>
  <si>
    <t>Heron Heights Elementary</t>
  </si>
  <si>
    <t>Hollywood Central Elementary</t>
  </si>
  <si>
    <t>Hollywood Hills Elementary</t>
  </si>
  <si>
    <t>Hollywood Hills High</t>
  </si>
  <si>
    <t>Hollywood Park Elementary</t>
  </si>
  <si>
    <t>Horizon Elementary</t>
  </si>
  <si>
    <t>Indian Ridge Middle</t>
  </si>
  <si>
    <t>Indian Trace Elementary</t>
  </si>
  <si>
    <t>Good job! Having an active team with Administrative participation is imperative to implementing an effective SPBP. It is advised that you add a student representative.</t>
  </si>
  <si>
    <t xml:space="preserve">These expectations will be a solid foundation for your SPBP implementation. Refer to them frequently as part of the school climate and language. </t>
  </si>
  <si>
    <t>Please input the information for 10A according to your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</si>
</sst>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</font>
    <font>
      <sz val="9"/>
      <color rgb="FF00B050"/>
      <name val="Arial"/>
      <family val="2"/>
    </font>
    <font>
      <u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9242"/>
      <name val="Arial"/>
      <family val="2"/>
    </font>
    <font>
      <b/>
      <sz val="9"/>
      <color rgb="FF009242"/>
      <name val="Calibri"/>
      <family val="2"/>
    </font>
    <font>
      <sz val="9"/>
      <color rgb="FF009242"/>
      <name val="Arial"/>
      <family val="2"/>
    </font>
    <font>
      <b/>
      <u/>
      <sz val="9"/>
      <color rgb="FF009242"/>
      <name val="Arial"/>
      <family val="2"/>
    </font>
    <font>
      <b/>
      <sz val="9"/>
      <color rgb="FFED7D31"/>
      <name val="Arial"/>
      <family val="2"/>
    </font>
    <font>
      <sz val="9"/>
      <color rgb="FFED7D31"/>
      <name val="Arial"/>
      <family val="2"/>
    </font>
    <font>
      <b/>
      <u/>
      <sz val="9"/>
      <color rgb="FFED7D3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1"/>
      <color rgb="FF0000FF"/>
      <name val="Arial"/>
    </font>
    <font>
      <b/>
      <sz val="10"/>
      <name val="Arial"/>
    </font>
    <font>
      <sz val="10"/>
      <color theme="1"/>
      <name val="Arial"/>
    </font>
    <font>
      <b/>
      <sz val="11"/>
      <color theme="0"/>
      <name val="Arial"/>
    </font>
    <font>
      <sz val="9"/>
      <name val="Arial"/>
    </font>
    <font>
      <sz val="8"/>
      <color theme="1"/>
      <name val="Arial"/>
    </font>
    <font>
      <sz val="9"/>
      <color rgb="FFFF0000"/>
      <name val="Arial"/>
    </font>
    <font>
      <sz val="9"/>
      <color rgb="FF00B050"/>
      <name val="Arial"/>
    </font>
    <font>
      <b/>
      <sz val="9"/>
      <color theme="1"/>
      <name val="Arial"/>
    </font>
    <font>
      <sz val="9"/>
      <color rgb="FF0000FF"/>
      <name val="Arial"/>
    </font>
    <font>
      <sz val="11"/>
      <color theme="1"/>
      <name val="Arial"/>
    </font>
    <font>
      <b/>
      <sz val="12"/>
      <color rgb="FFFF0000"/>
      <name val="Arial"/>
    </font>
    <font>
      <b/>
      <sz val="9"/>
      <color rgb="FF009242"/>
      <name val="Arial"/>
    </font>
    <font>
      <b/>
      <sz val="9"/>
      <color rgb="FFED7D31"/>
      <name val="Arial"/>
    </font>
    <font>
      <b/>
      <sz val="9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F1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8" borderId="0" xfId="0" applyFont="1" applyFill="1"/>
    <xf numFmtId="0" fontId="0" fillId="8" borderId="0" xfId="0" applyFill="1"/>
    <xf numFmtId="0" fontId="11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3" fillId="6" borderId="4" xfId="0" applyNumberFormat="1" applyFont="1" applyFill="1" applyBorder="1" applyAlignment="1">
      <alignment horizontal="center" vertical="center" wrapText="1"/>
    </xf>
    <xf numFmtId="164" fontId="22" fillId="5" borderId="1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0" fillId="0" borderId="0" xfId="0" applyFont="1"/>
    <xf numFmtId="0" fontId="18" fillId="0" borderId="0" xfId="0" applyFont="1"/>
    <xf numFmtId="0" fontId="33" fillId="0" borderId="0" xfId="0" applyFont="1"/>
    <xf numFmtId="0" fontId="35" fillId="6" borderId="1" xfId="0" applyFont="1" applyFill="1" applyBorder="1" applyAlignment="1">
      <alignment horizontal="right" vertical="center" wrapText="1"/>
    </xf>
    <xf numFmtId="0" fontId="35" fillId="6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right" vertical="center"/>
    </xf>
    <xf numFmtId="0" fontId="36" fillId="8" borderId="3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left" vertical="center"/>
    </xf>
    <xf numFmtId="0" fontId="38" fillId="6" borderId="1" xfId="0" applyFont="1" applyFill="1" applyBorder="1" applyAlignment="1">
      <alignment horizontal="center" vertical="center"/>
    </xf>
    <xf numFmtId="0" fontId="40" fillId="0" borderId="0" xfId="0" applyFont="1"/>
    <xf numFmtId="0" fontId="41" fillId="8" borderId="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left" vertical="center" wrapText="1"/>
    </xf>
    <xf numFmtId="0" fontId="33" fillId="8" borderId="4" xfId="0" applyFont="1" applyFill="1" applyBorder="1" applyAlignment="1">
      <alignment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41" fillId="8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43" fillId="0" borderId="0" xfId="0" applyFont="1" applyAlignment="1">
      <alignment wrapText="1"/>
    </xf>
    <xf numFmtId="0" fontId="33" fillId="6" borderId="1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left" vertical="center"/>
    </xf>
    <xf numFmtId="0" fontId="38" fillId="6" borderId="4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33" fillId="0" borderId="1" xfId="0" applyFont="1" applyBorder="1" applyAlignment="1">
      <alignment wrapText="1"/>
    </xf>
    <xf numFmtId="0" fontId="33" fillId="8" borderId="0" xfId="0" applyFont="1" applyFill="1"/>
    <xf numFmtId="0" fontId="33" fillId="4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3" fillId="8" borderId="9" xfId="0" applyFont="1" applyFill="1" applyBorder="1" applyAlignment="1">
      <alignment horizontal="left" vertical="center"/>
    </xf>
    <xf numFmtId="0" fontId="38" fillId="8" borderId="1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vertical="center" wrapText="1"/>
    </xf>
    <xf numFmtId="0" fontId="43" fillId="0" borderId="9" xfId="0" applyFont="1" applyBorder="1" applyAlignment="1">
      <alignment vertical="center" wrapText="1"/>
    </xf>
    <xf numFmtId="0" fontId="42" fillId="8" borderId="9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/>
    </xf>
    <xf numFmtId="0" fontId="33" fillId="2" borderId="4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8" borderId="0" xfId="0" applyFont="1" applyFill="1" applyAlignment="1">
      <alignment vertical="center" wrapText="1"/>
    </xf>
    <xf numFmtId="0" fontId="43" fillId="0" borderId="0" xfId="0" applyFont="1"/>
    <xf numFmtId="0" fontId="42" fillId="0" borderId="0" xfId="0" applyFont="1"/>
    <xf numFmtId="0" fontId="44" fillId="4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horizontal="left" vertical="center" wrapText="1"/>
    </xf>
    <xf numFmtId="0" fontId="33" fillId="6" borderId="4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1" fontId="45" fillId="6" borderId="4" xfId="0" applyNumberFormat="1" applyFont="1" applyFill="1" applyBorder="1" applyAlignment="1">
      <alignment horizontal="center" vertical="center" wrapText="1"/>
    </xf>
    <xf numFmtId="1" fontId="45" fillId="6" borderId="1" xfId="0" applyNumberFormat="1" applyFont="1" applyFill="1" applyBorder="1" applyAlignment="1">
      <alignment horizontal="center" vertical="center" wrapText="1"/>
    </xf>
    <xf numFmtId="164" fontId="47" fillId="5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right" vertical="center"/>
    </xf>
    <xf numFmtId="0" fontId="2" fillId="6" borderId="10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9" fillId="6" borderId="4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 wrapText="1"/>
    </xf>
    <xf numFmtId="0" fontId="15" fillId="7" borderId="1" xfId="0" applyFont="1" applyFill="1" applyBorder="1"/>
    <xf numFmtId="0" fontId="8" fillId="7" borderId="1" xfId="0" applyFont="1" applyFill="1" applyBorder="1"/>
    <xf numFmtId="0" fontId="3" fillId="6" borderId="1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right"/>
    </xf>
    <xf numFmtId="0" fontId="15" fillId="7" borderId="5" xfId="0" applyFont="1" applyFill="1" applyBorder="1"/>
    <xf numFmtId="0" fontId="8" fillId="7" borderId="5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8" borderId="0" xfId="0" applyFont="1" applyFill="1" applyAlignment="1">
      <alignment horizontal="right"/>
    </xf>
    <xf numFmtId="0" fontId="9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165" fontId="12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50" fillId="0" borderId="3" xfId="0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right" vertical="center"/>
    </xf>
    <xf numFmtId="0" fontId="38" fillId="6" borderId="1" xfId="0" applyFont="1" applyFill="1" applyBorder="1" applyAlignment="1">
      <alignment horizontal="right" vertical="center"/>
    </xf>
    <xf numFmtId="0" fontId="35" fillId="6" borderId="1" xfId="0" applyFont="1" applyFill="1" applyBorder="1" applyAlignment="1">
      <alignment horizontal="right" vertical="center"/>
    </xf>
    <xf numFmtId="0" fontId="34" fillId="6" borderId="5" xfId="0" applyFont="1" applyFill="1" applyBorder="1" applyAlignment="1">
      <alignment horizontal="right" vertical="center" wrapText="1"/>
    </xf>
    <xf numFmtId="0" fontId="46" fillId="6" borderId="5" xfId="0" applyFont="1" applyFill="1" applyBorder="1" applyAlignment="1">
      <alignment horizontal="right" vertical="center"/>
    </xf>
    <xf numFmtId="0" fontId="46" fillId="6" borderId="10" xfId="0" applyFont="1" applyFill="1" applyBorder="1" applyAlignment="1">
      <alignment horizontal="right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9" fillId="0" borderId="2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39" fillId="7" borderId="1" xfId="0" applyFont="1" applyFill="1" applyBorder="1"/>
    <xf numFmtId="0" fontId="34" fillId="7" borderId="1" xfId="0" applyFont="1" applyFill="1" applyBorder="1"/>
    <xf numFmtId="0" fontId="33" fillId="6" borderId="1" xfId="0" applyFont="1" applyFill="1" applyBorder="1" applyAlignment="1">
      <alignment vertical="center" wrapText="1"/>
    </xf>
    <xf numFmtId="0" fontId="33" fillId="8" borderId="7" xfId="0" applyFont="1" applyFill="1" applyBorder="1" applyAlignment="1">
      <alignment horizontal="right"/>
    </xf>
    <xf numFmtId="0" fontId="33" fillId="6" borderId="1" xfId="0" applyFont="1" applyFill="1" applyBorder="1" applyAlignment="1">
      <alignment horizontal="left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8" borderId="0" xfId="0" applyFont="1" applyFill="1" applyAlignment="1">
      <alignment horizontal="right"/>
    </xf>
    <xf numFmtId="0" fontId="39" fillId="7" borderId="5" xfId="0" applyFont="1" applyFill="1" applyBorder="1"/>
    <xf numFmtId="0" fontId="34" fillId="7" borderId="5" xfId="0" applyFont="1" applyFill="1" applyBorder="1"/>
    <xf numFmtId="0" fontId="33" fillId="0" borderId="4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left" wrapText="1"/>
    </xf>
    <xf numFmtId="0" fontId="34" fillId="6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165" fontId="36" fillId="0" borderId="2" xfId="0" applyNumberFormat="1" applyFont="1" applyBorder="1" applyAlignment="1">
      <alignment horizontal="left" vertical="center"/>
    </xf>
    <xf numFmtId="165" fontId="36" fillId="0" borderId="3" xfId="0" applyNumberFormat="1" applyFont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</dxfs>
  <tableStyles count="0" defaultTableStyle="TableStyleMedium2" defaultPivotStyle="PivotStyleLight16"/>
  <colors>
    <mruColors>
      <color rgb="FFC7F1EF"/>
      <color rgb="FFFFFFCC"/>
      <color rgb="FFF2A06E"/>
      <color rgb="FFF20000"/>
      <color rgb="FFFFD9D9"/>
      <color rgb="FFF3CABF"/>
      <color rgb="FF0000FF"/>
      <color rgb="FFE4808E"/>
      <color rgb="FFC5F1EF"/>
      <color rgb="FF9EE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4</xdr:col>
      <xdr:colOff>571499</xdr:colOff>
      <xdr:row>0</xdr:row>
      <xdr:rowOff>640291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04514D-7306-B8CD-961B-9CD705CB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708" y="47626"/>
          <a:ext cx="587374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58208</xdr:colOff>
      <xdr:row>0</xdr:row>
      <xdr:rowOff>656165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137B70-5491-6815-5D08-B2C05ACC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597957" cy="5979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9D9FE-9677-433F-BA05-A22E6A512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E6C40-576E-4E59-9C39-86885104F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4C19E-3EE3-4515-93D5-00E91A6B4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433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E680C-2AF7-4B94-A943-37142A2F4035}"/>
            </a:ext>
            <a:ext uri="{147F2762-F138-4A5C-976F-8EAC2B608ADB}">
              <a16:predDERef xmlns:a16="http://schemas.microsoft.com/office/drawing/2014/main" pred="{61C4C19E-3EE3-4515-93D5-00E91A6B4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0BA1A-427B-406D-B2C1-4DFCDEF2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C9B244-41D8-420E-8049-B8976ADFE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9E6D1-B4AE-43F2-A62D-32F78B3C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44E07B-2875-454E-A88F-C7C8D41B2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53AD4-142D-46F6-9905-BF518E3C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7FAE0-E15C-4043-920E-644B185F3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8B738-BD42-415E-BD11-90D84712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91018</xdr:colOff>
      <xdr:row>0</xdr:row>
      <xdr:rowOff>143933</xdr:rowOff>
    </xdr:from>
    <xdr:to>
      <xdr:col>1</xdr:col>
      <xdr:colOff>137583</xdr:colOff>
      <xdr:row>1</xdr:row>
      <xdr:rowOff>27515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F111A-9615-45E6-8AB3-C3453268FF4F}"/>
            </a:ext>
            <a:ext uri="{147F2762-F138-4A5C-976F-8EAC2B608ADB}">
              <a16:predDERef xmlns:a16="http://schemas.microsoft.com/office/drawing/2014/main" pred="{6F28B738-BD42-415E-BD11-90D84712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18" y="143933"/>
          <a:ext cx="608540" cy="5979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E63D71-7972-48F9-8BDE-5515C875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A74C1-B45E-4E3A-9072-240EB382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C0C95-3B67-4AAA-86E5-461B4548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6E024C-F4C4-42DF-A30A-3B6DAF719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5C8B9-0456-4A6D-8EBE-5E4317AF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258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4AAA37-63AD-4543-AB76-699CAA9D7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6</xdr:col>
      <xdr:colOff>47624</xdr:colOff>
      <xdr:row>0</xdr:row>
      <xdr:rowOff>640291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AED73F-1419-4344-8576-8C8B0D8CC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433" y="47626"/>
          <a:ext cx="640291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99483</xdr:colOff>
      <xdr:row>0</xdr:row>
      <xdr:rowOff>656165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8FB06-1EE2-4DC8-8ECD-3C40384EE501}"/>
            </a:ext>
            <a:ext uri="{147F2762-F138-4A5C-976F-8EAC2B608ADB}">
              <a16:predDERef xmlns:a16="http://schemas.microsoft.com/office/drawing/2014/main" pred="{68AED73F-1419-4344-8576-8C8B0D8CC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608540" cy="5979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3CD3-54E3-4CCE-AC9C-72401366D797}">
  <sheetPr codeName="Sheet2"/>
  <dimension ref="A1:G3"/>
  <sheetViews>
    <sheetView workbookViewId="0">
      <selection activeCell="G11" sqref="G11"/>
    </sheetView>
  </sheetViews>
  <sheetFormatPr defaultRowHeight="14.5" x14ac:dyDescent="0.35"/>
  <cols>
    <col min="1" max="2" width="9.1796875" style="2"/>
    <col min="7" max="7" width="107.7265625" customWidth="1"/>
  </cols>
  <sheetData>
    <row r="1" spans="1:7" x14ac:dyDescent="0.35">
      <c r="A1" s="2">
        <v>0</v>
      </c>
      <c r="B1" s="2">
        <v>0</v>
      </c>
      <c r="C1" s="2">
        <v>0</v>
      </c>
      <c r="D1" s="2">
        <v>0</v>
      </c>
      <c r="E1" s="2">
        <v>0</v>
      </c>
      <c r="G1" t="s">
        <v>0</v>
      </c>
    </row>
    <row r="2" spans="1:7" x14ac:dyDescent="0.35">
      <c r="A2" s="2">
        <v>1</v>
      </c>
      <c r="B2" s="2">
        <v>1</v>
      </c>
      <c r="C2" s="2">
        <v>2</v>
      </c>
      <c r="D2" s="2">
        <v>1</v>
      </c>
      <c r="E2" s="2">
        <v>3</v>
      </c>
      <c r="G2" t="s">
        <v>1</v>
      </c>
    </row>
    <row r="3" spans="1:7" x14ac:dyDescent="0.35">
      <c r="A3" s="2">
        <v>2</v>
      </c>
      <c r="B3" s="2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B3F9-C507-4AC8-A96D-4CE57372EBF2}">
  <dimension ref="A1:F127"/>
  <sheetViews>
    <sheetView view="pageLayout" zoomScale="120" zoomScaleNormal="120" zoomScalePageLayoutView="120" workbookViewId="0"/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179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73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98.648648648648646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8" priority="1" operator="between">
      <formula>0</formula>
      <formula>59.9</formula>
    </cfRule>
    <cfRule type="cellIs" dxfId="7" priority="2" operator="between">
      <formula>60</formula>
      <formula>79.99</formula>
    </cfRule>
    <cfRule type="cellIs" dxfId="6" priority="3" operator="between">
      <formula>80</formula>
      <formula>101</formula>
    </cfRule>
  </conditionalFormatting>
  <dataValidations count="13">
    <dataValidation type="list" showInputMessage="1" sqref="B44:E44" xr:uid="{902B7580-B89B-4396-84F2-6485BC1F901E}">
      <formula1>$F$42:$F$44</formula1>
    </dataValidation>
    <dataValidation type="list" prompt="Strong Tier 1 teams meet quarterly, have a SPBP administrator, and 6-10 members who represent all stakeholders. " sqref="B12:E12" xr:uid="{3629A4B0-8C0A-4DFA-B2C7-95717ADDAD8F}">
      <formula1>$F$10:$F$12</formula1>
    </dataValidation>
    <dataValidation type="list" showInputMessage="1" sqref="B20:E20" xr:uid="{C4FD7F83-D304-417F-A281-E9524780753C}">
      <formula1>$F$18:$F$20</formula1>
    </dataValidation>
    <dataValidation type="list" allowBlank="1" showInputMessage="1" sqref="B78:E78" xr:uid="{8230999F-293F-4392-9B94-B469330F5253}">
      <formula1>$F$76:$F$78</formula1>
    </dataValidation>
    <dataValidation type="list" allowBlank="1" showInputMessage="1" sqref="B72:E72" xr:uid="{BCC1DFBB-D969-4832-AC52-38ACA28495D7}">
      <formula1>$F$71:$F$72</formula1>
    </dataValidation>
    <dataValidation type="list" allowBlank="1" showInputMessage="1" sqref="E80:E82" xr:uid="{B80EB3B3-C0A1-44EA-ABCE-CAF0D27AABEA}">
      <formula1>#REF!</formula1>
    </dataValidation>
    <dataValidation type="list" allowBlank="1" showInputMessage="1" sqref="B28:E28" xr:uid="{D324F207-D249-47CD-BD43-B4A5F353F9B5}">
      <formula1>$F$26:$F$28</formula1>
    </dataValidation>
    <dataValidation type="list" showInputMessage="1" sqref="B13:E13" xr:uid="{4889F725-2523-47AC-B57A-F3EA9468523E}">
      <formula1>$F$8:$F$9</formula1>
    </dataValidation>
    <dataValidation type="list" allowBlank="1" showInputMessage="1" showErrorMessage="1" sqref="F11:F12" xr:uid="{D54585B5-4DB2-4033-8745-868F86A03762}">
      <formula1>$F$8:$F$9</formula1>
    </dataValidation>
    <dataValidation type="list" allowBlank="1" showInputMessage="1" sqref="B67:E67" xr:uid="{3ABA9289-C26A-4131-B11C-451F59DA9081}">
      <formula1>$F$65:$F$67</formula1>
    </dataValidation>
    <dataValidation type="list" allowBlank="1" showInputMessage="1" sqref="B60:E60" xr:uid="{947BC9D6-0F76-4E10-93B1-F6C64C8C2549}">
      <formula1>$F$58:$F$60</formula1>
    </dataValidation>
    <dataValidation type="list" showInputMessage="1" sqref="B54:E54" xr:uid="{5064EA22-201B-4B6D-8050-3A83E0A1FD6E}">
      <formula1>$F$52:$F$54</formula1>
    </dataValidation>
    <dataValidation type="list" showInputMessage="1" sqref="B37:E37" xr:uid="{34487786-0BCB-4515-BB8F-9582793D7B05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494FE0B-97DB-4D46-86B9-A44A4ADAA00D}">
          <x14:formula1>
            <xm:f>Sheet1!$D$1:$D$2</xm:f>
          </x14:formula1>
          <xm:sqref>E65</xm:sqref>
        </x14:dataValidation>
        <x14:dataValidation type="list" allowBlank="1" showInputMessage="1" showErrorMessage="1" xr:uid="{0051340E-C763-45B1-A6CD-6B780F9C84E7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DA3024BA-3997-4C00-993C-93FE4F5DC9E5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8F17F19F-A549-4D9A-B3AB-B24F0D07B4CE}">
          <x14:formula1>
            <xm:f>Sheet1!$C$1:$C$2</xm:f>
          </x14:formula1>
          <xm:sqref>E16:E19</xm:sqref>
        </x14:dataValidation>
        <x14:dataValidation type="list" allowBlank="1" showInputMessage="1" showErrorMessage="1" xr:uid="{2D4AF62A-BDD2-482A-80C9-EDEE058736DA}">
          <x14:formula1>
            <xm:f>Sheet1!$E$1:$E$2</xm:f>
          </x14:formula1>
          <xm:sqref>E66 E76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33A6-99D5-4E52-9E59-92594E749A7B}">
  <dimension ref="A1:F127"/>
  <sheetViews>
    <sheetView view="pageLayout" zoomScale="120" zoomScaleNormal="120" zoomScalePageLayoutView="120" workbookViewId="0">
      <selection activeCell="B3" sqref="B3:C3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180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73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98.648648648648646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5" priority="1" operator="between">
      <formula>0</formula>
      <formula>59.9</formula>
    </cfRule>
    <cfRule type="cellIs" dxfId="4" priority="2" operator="between">
      <formula>60</formula>
      <formula>79.99</formula>
    </cfRule>
    <cfRule type="cellIs" dxfId="3" priority="3" operator="between">
      <formula>80</formula>
      <formula>101</formula>
    </cfRule>
  </conditionalFormatting>
  <dataValidations count="13">
    <dataValidation type="list" showInputMessage="1" sqref="B37:E37" xr:uid="{84D4AB6C-16BE-4905-AEBB-10570EC9D47C}">
      <formula1>$F$33:$F$37</formula1>
    </dataValidation>
    <dataValidation type="list" showInputMessage="1" sqref="B54:E54" xr:uid="{EFA6DDC0-2676-4DCB-A79F-8B475C6F514E}">
      <formula1>$F$52:$F$54</formula1>
    </dataValidation>
    <dataValidation type="list" allowBlank="1" showInputMessage="1" sqref="B60:E60" xr:uid="{724189FB-FCAA-4EA2-BE3D-88DF27FBE8A0}">
      <formula1>$F$58:$F$60</formula1>
    </dataValidation>
    <dataValidation type="list" allowBlank="1" showInputMessage="1" sqref="B67:E67" xr:uid="{ED4EF3E0-07D5-4499-8B1C-1DCE06BA4349}">
      <formula1>$F$65:$F$67</formula1>
    </dataValidation>
    <dataValidation type="list" allowBlank="1" showInputMessage="1" showErrorMessage="1" sqref="F11:F12" xr:uid="{8C1985EC-D991-4A44-963F-CDE3E386DB63}">
      <formula1>$F$8:$F$9</formula1>
    </dataValidation>
    <dataValidation type="list" showInputMessage="1" sqref="B13:E13" xr:uid="{4EEB59B1-BB6E-4330-8432-2DA17C298C88}">
      <formula1>$F$8:$F$9</formula1>
    </dataValidation>
    <dataValidation type="list" allowBlank="1" showInputMessage="1" sqref="B28:E28" xr:uid="{2FAD915B-B092-49A8-91B5-47EED08E2227}">
      <formula1>$F$26:$F$28</formula1>
    </dataValidation>
    <dataValidation type="list" allowBlank="1" showInputMessage="1" sqref="E80:E82" xr:uid="{9AD4820D-E8F0-4A6D-9C75-51607E7C861E}">
      <formula1>#REF!</formula1>
    </dataValidation>
    <dataValidation type="list" allowBlank="1" showInputMessage="1" sqref="B72:E72" xr:uid="{EBD811CF-88C9-4CA3-84F3-A45C81BAC2FF}">
      <formula1>$F$71:$F$72</formula1>
    </dataValidation>
    <dataValidation type="list" allowBlank="1" showInputMessage="1" sqref="B78:E78" xr:uid="{CD95D9A3-72D6-496E-BCC1-6F65F3752FDC}">
      <formula1>$F$76:$F$78</formula1>
    </dataValidation>
    <dataValidation type="list" showInputMessage="1" sqref="B20:E20" xr:uid="{8908F914-CEA2-42C5-B279-8A28EBE9F902}">
      <formula1>$F$18:$F$20</formula1>
    </dataValidation>
    <dataValidation type="list" prompt="Strong Tier 1 teams meet quarterly, have a SPBP administrator, and 6-10 members who represent all stakeholders. " sqref="B12:E12" xr:uid="{A0E53D0A-94F4-46BA-9B28-C6DC8A7EC7AA}">
      <formula1>$F$10:$F$12</formula1>
    </dataValidation>
    <dataValidation type="list" showInputMessage="1" sqref="B44:E44" xr:uid="{497247FD-CEF9-4E13-85B9-9EFF3EE906DE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B0DBE50-BF9C-4DF3-951E-4D1304BD6EF4}">
          <x14:formula1>
            <xm:f>Sheet1!$E$1:$E$2</xm:f>
          </x14:formula1>
          <xm:sqref>E66 E76</xm:sqref>
        </x14:dataValidation>
        <x14:dataValidation type="list" allowBlank="1" showInputMessage="1" showErrorMessage="1" xr:uid="{5C9C99CC-1E6A-4F01-A4A6-1DF451D2B2F0}">
          <x14:formula1>
            <xm:f>Sheet1!$C$1:$C$2</xm:f>
          </x14:formula1>
          <xm:sqref>E16:E19</xm:sqref>
        </x14:dataValidation>
        <x14:dataValidation type="list" allowBlank="1" showInputMessage="1" showErrorMessage="1" xr:uid="{FD0930BC-0788-40C3-A820-8D3FDB982597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61F84DD4-1092-4336-84EB-392DBAEBF591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DE8A80A1-8588-42B2-B9CA-8625420FF9E9}">
          <x14:formula1>
            <xm:f>Sheet1!$D$1:$D$2</xm:f>
          </x14:formula1>
          <xm:sqref>E65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ADC5-6995-4B55-9C13-0B3D117BF781}">
  <dimension ref="A1:F127"/>
  <sheetViews>
    <sheetView view="pageLayout" zoomScale="120" zoomScaleNormal="120" zoomScalePageLayoutView="120" workbookViewId="0">
      <selection activeCell="B2" sqref="B2:E2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181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73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98.648648648648646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2" priority="1" operator="between">
      <formula>0</formula>
      <formula>59.9</formula>
    </cfRule>
    <cfRule type="cellIs" dxfId="1" priority="2" operator="between">
      <formula>60</formula>
      <formula>79.99</formula>
    </cfRule>
    <cfRule type="cellIs" dxfId="0" priority="3" operator="between">
      <formula>80</formula>
      <formula>101</formula>
    </cfRule>
  </conditionalFormatting>
  <dataValidations count="13">
    <dataValidation type="list" showInputMessage="1" sqref="B37:E37" xr:uid="{B74E3764-651A-4FD0-920E-055E981A5873}">
      <formula1>$F$33:$F$37</formula1>
    </dataValidation>
    <dataValidation type="list" showInputMessage="1" sqref="B54:E54" xr:uid="{DDA7F2F2-2ACA-40DF-91E2-DF288C686392}">
      <formula1>$F$52:$F$54</formula1>
    </dataValidation>
    <dataValidation type="list" allowBlank="1" showInputMessage="1" sqref="B60:E60" xr:uid="{D0A520F1-ADDC-45CC-B56C-5A1AC79D701D}">
      <formula1>$F$58:$F$60</formula1>
    </dataValidation>
    <dataValidation type="list" allowBlank="1" showInputMessage="1" sqref="B67:E67" xr:uid="{BA27984D-8383-4527-8A0B-7645A85F1678}">
      <formula1>$F$65:$F$67</formula1>
    </dataValidation>
    <dataValidation type="list" allowBlank="1" showInputMessage="1" showErrorMessage="1" sqref="F11:F12" xr:uid="{9F97A3DD-762E-4E10-BAAA-5333A5E6EDFD}">
      <formula1>$F$8:$F$9</formula1>
    </dataValidation>
    <dataValidation type="list" showInputMessage="1" sqref="B13:E13" xr:uid="{7E329E11-875D-42DF-B9B1-BA366C35E12F}">
      <formula1>$F$8:$F$9</formula1>
    </dataValidation>
    <dataValidation type="list" allowBlank="1" showInputMessage="1" sqref="B28:E28" xr:uid="{666C7424-CD8A-4286-B11E-1A1E85F0889D}">
      <formula1>$F$26:$F$28</formula1>
    </dataValidation>
    <dataValidation type="list" allowBlank="1" showInputMessage="1" sqref="E80:E82" xr:uid="{EFF04779-F575-4785-A96E-C69D0867C23A}">
      <formula1>#REF!</formula1>
    </dataValidation>
    <dataValidation type="list" allowBlank="1" showInputMessage="1" sqref="B72:E72" xr:uid="{E219D8AE-29D9-4EDF-88CC-55F0BA7A21E5}">
      <formula1>$F$71:$F$72</formula1>
    </dataValidation>
    <dataValidation type="list" allowBlank="1" showInputMessage="1" sqref="B78:E78" xr:uid="{5D6FF449-5C52-4C3E-A560-6DA40F567ED5}">
      <formula1>$F$76:$F$78</formula1>
    </dataValidation>
    <dataValidation type="list" showInputMessage="1" sqref="B20:E20" xr:uid="{DE41FB47-0182-4759-9A86-E60D8E9A8C91}">
      <formula1>$F$18:$F$20</formula1>
    </dataValidation>
    <dataValidation type="list" prompt="Strong Tier 1 teams meet quarterly, have a SPBP administrator, and 6-10 members who represent all stakeholders. " sqref="B12:E12" xr:uid="{2E642AB8-EAD5-405C-B61B-7A3F85AE8F4D}">
      <formula1>$F$10:$F$12</formula1>
    </dataValidation>
    <dataValidation type="list" showInputMessage="1" sqref="B44:E44" xr:uid="{955BA5EA-A63A-4704-AF53-07E8A5452A40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1AA731-0045-4A72-AB44-FE373487EB88}">
          <x14:formula1>
            <xm:f>Sheet1!$E$1:$E$2</xm:f>
          </x14:formula1>
          <xm:sqref>E66 E76</xm:sqref>
        </x14:dataValidation>
        <x14:dataValidation type="list" allowBlank="1" showInputMessage="1" showErrorMessage="1" xr:uid="{DB1B2106-A424-4A57-9C08-34D9231702C3}">
          <x14:formula1>
            <xm:f>Sheet1!$C$1:$C$2</xm:f>
          </x14:formula1>
          <xm:sqref>E16:E19</xm:sqref>
        </x14:dataValidation>
        <x14:dataValidation type="list" allowBlank="1" showInputMessage="1" showErrorMessage="1" xr:uid="{D764C543-25BD-44C8-BBFA-C8DD9BD36E7F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F59C8D90-14EB-413C-892D-EFF583B2A38B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B2B8F59F-C770-423B-9A3A-70FEE5D7AE00}">
          <x14:formula1>
            <xm:f>Sheet1!$D$1:$D$2</xm:f>
          </x14:formula1>
          <xm:sqref>E65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C62-7C6B-4B97-9960-E3D08712068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E19E-8B99-4AA5-9C3D-221736F3B382}">
  <sheetPr codeName="Sheet1"/>
  <dimension ref="A1:F127"/>
  <sheetViews>
    <sheetView view="pageLayout" topLeftCell="A10" zoomScale="120" zoomScaleNormal="120" zoomScalePageLayoutView="120" workbookViewId="0">
      <selection activeCell="E10" sqref="E10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22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56" t="s">
        <v>2</v>
      </c>
      <c r="B1" s="157"/>
      <c r="C1" s="157"/>
      <c r="D1" s="157"/>
      <c r="E1" s="158"/>
    </row>
    <row r="2" spans="1:6" ht="30.75" customHeight="1" x14ac:dyDescent="0.35">
      <c r="A2" s="31" t="s">
        <v>3</v>
      </c>
      <c r="B2" s="159" t="s">
        <v>4</v>
      </c>
      <c r="C2" s="160"/>
      <c r="D2" s="160"/>
      <c r="E2" s="161"/>
    </row>
    <row r="3" spans="1:6" ht="30" customHeight="1" x14ac:dyDescent="0.35">
      <c r="A3" s="32" t="s">
        <v>5</v>
      </c>
      <c r="B3" s="162">
        <v>491</v>
      </c>
      <c r="C3" s="163"/>
      <c r="D3" s="44" t="s">
        <v>6</v>
      </c>
      <c r="E3" s="45">
        <v>8</v>
      </c>
    </row>
    <row r="4" spans="1:6" ht="16.5" customHeight="1" x14ac:dyDescent="0.35">
      <c r="A4" s="164" t="s">
        <v>7</v>
      </c>
      <c r="B4" s="164"/>
      <c r="C4" s="164"/>
      <c r="D4" s="164"/>
      <c r="E4" s="164"/>
    </row>
    <row r="5" spans="1:6" s="37" customFormat="1" ht="25" customHeight="1" x14ac:dyDescent="0.35">
      <c r="A5" s="38"/>
      <c r="B5" s="38"/>
      <c r="C5" s="38"/>
      <c r="D5" s="38"/>
      <c r="E5" s="38"/>
      <c r="F5" s="22"/>
    </row>
    <row r="6" spans="1:6" ht="14.5" customHeight="1" x14ac:dyDescent="0.35">
      <c r="A6" s="137" t="s">
        <v>8</v>
      </c>
      <c r="B6" s="138"/>
      <c r="C6" s="138"/>
      <c r="D6" s="138"/>
      <c r="E6" s="138"/>
    </row>
    <row r="7" spans="1:6" x14ac:dyDescent="0.35">
      <c r="A7" s="29" t="s">
        <v>9</v>
      </c>
      <c r="B7" s="29" t="s">
        <v>10</v>
      </c>
      <c r="C7" s="29" t="s">
        <v>11</v>
      </c>
      <c r="D7" s="29" t="s">
        <v>12</v>
      </c>
      <c r="E7" s="29" t="s">
        <v>13</v>
      </c>
      <c r="F7" s="26"/>
    </row>
    <row r="8" spans="1:6" ht="34.5" customHeight="1" x14ac:dyDescent="0.35">
      <c r="A8" s="42" t="s">
        <v>14</v>
      </c>
      <c r="B8" s="14" t="s">
        <v>15</v>
      </c>
      <c r="C8" s="52" t="s">
        <v>16</v>
      </c>
      <c r="D8" s="7" t="s">
        <v>17</v>
      </c>
      <c r="E8" s="13">
        <v>3</v>
      </c>
      <c r="F8" s="46"/>
    </row>
    <row r="9" spans="1:6" ht="28.75" customHeight="1" x14ac:dyDescent="0.35">
      <c r="A9" s="43" t="s">
        <v>18</v>
      </c>
      <c r="B9" s="14" t="s">
        <v>19</v>
      </c>
      <c r="C9" s="52" t="s">
        <v>20</v>
      </c>
      <c r="D9" s="7" t="s">
        <v>21</v>
      </c>
      <c r="E9" s="13">
        <v>3</v>
      </c>
      <c r="F9" s="46"/>
    </row>
    <row r="10" spans="1:6" ht="28.75" customHeight="1" x14ac:dyDescent="0.35">
      <c r="A10" s="21" t="s">
        <v>22</v>
      </c>
      <c r="B10" s="15" t="s">
        <v>23</v>
      </c>
      <c r="C10" s="8" t="s">
        <v>24</v>
      </c>
      <c r="D10" s="8" t="s">
        <v>25</v>
      </c>
      <c r="E10" s="11">
        <v>2</v>
      </c>
      <c r="F10" s="46" t="s">
        <v>0</v>
      </c>
    </row>
    <row r="11" spans="1:6" ht="28.75" customHeight="1" x14ac:dyDescent="0.35">
      <c r="A11" s="21" t="s">
        <v>26</v>
      </c>
      <c r="B11" s="15" t="s">
        <v>27</v>
      </c>
      <c r="C11" s="5" t="s">
        <v>28</v>
      </c>
      <c r="D11" s="8" t="s">
        <v>29</v>
      </c>
      <c r="E11" s="11">
        <v>2</v>
      </c>
      <c r="F11" s="47" t="s">
        <v>1</v>
      </c>
    </row>
    <row r="12" spans="1:6" ht="25.4" customHeight="1" x14ac:dyDescent="0.35">
      <c r="A12" s="27" t="s">
        <v>30</v>
      </c>
      <c r="B12" s="136" t="s">
        <v>182</v>
      </c>
      <c r="C12" s="136"/>
      <c r="D12" s="136"/>
      <c r="E12" s="136"/>
      <c r="F12" s="47"/>
    </row>
    <row r="13" spans="1:6" ht="14.5" customHeight="1" x14ac:dyDescent="0.35">
      <c r="A13" s="39"/>
      <c r="B13" s="40"/>
      <c r="C13" s="40"/>
      <c r="D13" s="40"/>
      <c r="E13" s="40"/>
    </row>
    <row r="14" spans="1:6" ht="14.5" customHeight="1" x14ac:dyDescent="0.35">
      <c r="A14" s="137" t="s">
        <v>31</v>
      </c>
      <c r="B14" s="138"/>
      <c r="C14" s="138"/>
      <c r="D14" s="138"/>
      <c r="E14" s="138"/>
    </row>
    <row r="15" spans="1:6" ht="14.5" customHeight="1" x14ac:dyDescent="0.35">
      <c r="A15" s="29" t="s">
        <v>9</v>
      </c>
      <c r="B15" s="30" t="s">
        <v>10</v>
      </c>
      <c r="C15" s="30" t="s">
        <v>11</v>
      </c>
      <c r="D15" s="33" t="s">
        <v>12</v>
      </c>
      <c r="E15" s="29" t="s">
        <v>13</v>
      </c>
    </row>
    <row r="16" spans="1:6" ht="28.75" customHeight="1" x14ac:dyDescent="0.35">
      <c r="A16" s="144">
        <v>2</v>
      </c>
      <c r="B16" s="5" t="s">
        <v>32</v>
      </c>
      <c r="C16" s="3"/>
      <c r="D16" s="5" t="s">
        <v>33</v>
      </c>
      <c r="E16" s="12">
        <v>2</v>
      </c>
      <c r="F16" s="26"/>
    </row>
    <row r="17" spans="1:6" ht="28.75" customHeight="1" x14ac:dyDescent="0.35">
      <c r="A17" s="145"/>
      <c r="B17" s="19" t="s">
        <v>34</v>
      </c>
      <c r="C17" s="3"/>
      <c r="D17" s="19" t="s">
        <v>35</v>
      </c>
      <c r="E17" s="12">
        <v>2</v>
      </c>
    </row>
    <row r="18" spans="1:6" ht="28.75" customHeight="1" x14ac:dyDescent="0.35">
      <c r="A18" s="145"/>
      <c r="B18" s="5" t="s">
        <v>36</v>
      </c>
      <c r="C18" s="3"/>
      <c r="D18" s="5" t="s">
        <v>37</v>
      </c>
      <c r="E18" s="12">
        <v>2</v>
      </c>
      <c r="F18" s="49" t="s">
        <v>38</v>
      </c>
    </row>
    <row r="19" spans="1:6" ht="28.75" customHeight="1" x14ac:dyDescent="0.35">
      <c r="A19" s="146"/>
      <c r="B19" s="53" t="s">
        <v>39</v>
      </c>
      <c r="C19" s="3"/>
      <c r="D19" s="15" t="s">
        <v>40</v>
      </c>
      <c r="E19" s="12">
        <v>2</v>
      </c>
      <c r="F19" s="47" t="s">
        <v>41</v>
      </c>
    </row>
    <row r="20" spans="1:6" ht="25" customHeight="1" x14ac:dyDescent="0.35">
      <c r="A20" s="27" t="s">
        <v>30</v>
      </c>
      <c r="B20" s="139" t="s">
        <v>41</v>
      </c>
      <c r="C20" s="139"/>
      <c r="D20" s="139"/>
      <c r="E20" s="139"/>
      <c r="F20" s="47"/>
    </row>
    <row r="21" spans="1:6" ht="14.5" customHeight="1" x14ac:dyDescent="0.35">
      <c r="A21" s="148"/>
      <c r="B21" s="149"/>
      <c r="C21" s="149"/>
      <c r="D21" s="149"/>
      <c r="E21" s="150"/>
      <c r="F21" s="47"/>
    </row>
    <row r="22" spans="1:6" s="37" customFormat="1" ht="14.5" customHeight="1" x14ac:dyDescent="0.35">
      <c r="A22" s="137" t="s">
        <v>42</v>
      </c>
      <c r="B22" s="138"/>
      <c r="C22" s="138"/>
      <c r="D22" s="138"/>
      <c r="E22" s="138"/>
      <c r="F22" s="36"/>
    </row>
    <row r="23" spans="1:6" ht="14.5" customHeight="1" x14ac:dyDescent="0.35">
      <c r="A23" s="29" t="s">
        <v>9</v>
      </c>
      <c r="B23" s="30" t="s">
        <v>10</v>
      </c>
      <c r="C23" s="30" t="s">
        <v>11</v>
      </c>
      <c r="D23" s="30" t="s">
        <v>12</v>
      </c>
      <c r="E23" s="29" t="s">
        <v>13</v>
      </c>
    </row>
    <row r="24" spans="1:6" ht="32.5" customHeight="1" x14ac:dyDescent="0.35">
      <c r="A24" s="21" t="s">
        <v>43</v>
      </c>
      <c r="B24" s="10" t="s">
        <v>44</v>
      </c>
      <c r="C24" s="10" t="s">
        <v>45</v>
      </c>
      <c r="D24" s="17" t="s">
        <v>46</v>
      </c>
      <c r="E24" s="18">
        <v>1</v>
      </c>
      <c r="F24" s="16"/>
    </row>
    <row r="25" spans="1:6" ht="32.5" customHeight="1" x14ac:dyDescent="0.35">
      <c r="A25" s="21" t="s">
        <v>47</v>
      </c>
      <c r="B25" s="10" t="s">
        <v>48</v>
      </c>
      <c r="C25" s="10" t="s">
        <v>49</v>
      </c>
      <c r="D25" s="17" t="s">
        <v>50</v>
      </c>
      <c r="E25" s="18">
        <v>1</v>
      </c>
      <c r="F25" s="46"/>
    </row>
    <row r="26" spans="1:6" ht="32.5" customHeight="1" x14ac:dyDescent="0.35">
      <c r="A26" s="57" t="s">
        <v>51</v>
      </c>
      <c r="B26" s="58"/>
      <c r="C26" s="58"/>
      <c r="D26" s="58"/>
      <c r="E26" s="59"/>
      <c r="F26" s="46" t="s">
        <v>52</v>
      </c>
    </row>
    <row r="27" spans="1:6" ht="32.5" customHeight="1" x14ac:dyDescent="0.35">
      <c r="A27" s="21" t="s">
        <v>53</v>
      </c>
      <c r="B27" s="10" t="s">
        <v>54</v>
      </c>
      <c r="C27" s="5" t="s">
        <v>55</v>
      </c>
      <c r="D27" s="10" t="s">
        <v>56</v>
      </c>
      <c r="E27" s="12">
        <v>1</v>
      </c>
      <c r="F27" s="50" t="s">
        <v>57</v>
      </c>
    </row>
    <row r="28" spans="1:6" ht="25.4" customHeight="1" x14ac:dyDescent="0.35">
      <c r="A28" s="27" t="s">
        <v>30</v>
      </c>
      <c r="B28" s="147" t="s">
        <v>52</v>
      </c>
      <c r="C28" s="147"/>
      <c r="D28" s="147"/>
      <c r="E28" s="147"/>
      <c r="F28" s="48"/>
    </row>
    <row r="29" spans="1:6" ht="21.65" customHeight="1" x14ac:dyDescent="0.35">
      <c r="A29" s="153" t="s">
        <v>58</v>
      </c>
      <c r="B29" s="153"/>
      <c r="C29" s="153"/>
      <c r="D29" s="153"/>
      <c r="E29" s="153"/>
    </row>
    <row r="30" spans="1:6" ht="14.5" customHeight="1" x14ac:dyDescent="0.35">
      <c r="A30" s="142" t="s">
        <v>59</v>
      </c>
      <c r="B30" s="143"/>
      <c r="C30" s="143"/>
      <c r="D30" s="143"/>
      <c r="E30" s="143"/>
      <c r="F30" s="51"/>
    </row>
    <row r="31" spans="1:6" ht="14.5" customHeight="1" x14ac:dyDescent="0.35">
      <c r="A31" s="29" t="s">
        <v>9</v>
      </c>
      <c r="B31" s="30" t="s">
        <v>10</v>
      </c>
      <c r="C31" s="30" t="s">
        <v>11</v>
      </c>
      <c r="D31" s="33" t="s">
        <v>12</v>
      </c>
      <c r="E31" s="29" t="s">
        <v>13</v>
      </c>
      <c r="F31" s="48"/>
    </row>
    <row r="32" spans="1:6" ht="34.5" customHeight="1" x14ac:dyDescent="0.35">
      <c r="A32" s="21" t="s">
        <v>60</v>
      </c>
      <c r="B32" s="9" t="s">
        <v>61</v>
      </c>
      <c r="C32" s="9" t="s">
        <v>62</v>
      </c>
      <c r="D32" s="9" t="s">
        <v>63</v>
      </c>
      <c r="E32" s="34">
        <v>2</v>
      </c>
      <c r="F32" s="49"/>
    </row>
    <row r="33" spans="1:6" ht="34.5" customHeight="1" x14ac:dyDescent="0.35">
      <c r="A33" s="21" t="s">
        <v>64</v>
      </c>
      <c r="B33" s="9" t="s">
        <v>65</v>
      </c>
      <c r="C33" s="9" t="s">
        <v>66</v>
      </c>
      <c r="D33" s="4" t="s">
        <v>67</v>
      </c>
      <c r="E33" s="25">
        <v>3</v>
      </c>
      <c r="F33" s="49" t="s">
        <v>68</v>
      </c>
    </row>
    <row r="34" spans="1:6" ht="34.5" customHeight="1" x14ac:dyDescent="0.35">
      <c r="A34" s="21" t="s">
        <v>69</v>
      </c>
      <c r="B34" s="5" t="s">
        <v>70</v>
      </c>
      <c r="C34" s="5" t="s">
        <v>71</v>
      </c>
      <c r="D34" s="5" t="s">
        <v>72</v>
      </c>
      <c r="E34" s="12">
        <v>2</v>
      </c>
      <c r="F34" s="48" t="s">
        <v>73</v>
      </c>
    </row>
    <row r="35" spans="1:6" ht="43.4" customHeight="1" x14ac:dyDescent="0.35">
      <c r="A35" s="151" t="s">
        <v>74</v>
      </c>
      <c r="B35" s="5" t="s">
        <v>75</v>
      </c>
      <c r="C35" s="19" t="s">
        <v>76</v>
      </c>
      <c r="D35" s="17" t="s">
        <v>77</v>
      </c>
      <c r="E35" s="18">
        <v>3</v>
      </c>
      <c r="F35" s="51" t="s">
        <v>78</v>
      </c>
    </row>
    <row r="36" spans="1:6" ht="43.4" customHeight="1" x14ac:dyDescent="0.35">
      <c r="A36" s="152"/>
      <c r="B36" s="5" t="s">
        <v>79</v>
      </c>
      <c r="C36" s="5" t="s">
        <v>80</v>
      </c>
      <c r="D36" s="17" t="s">
        <v>81</v>
      </c>
      <c r="E36" s="18">
        <v>3</v>
      </c>
      <c r="F36" s="48" t="s">
        <v>82</v>
      </c>
    </row>
    <row r="37" spans="1:6" ht="25.4" customHeight="1" x14ac:dyDescent="0.35">
      <c r="A37" s="27" t="s">
        <v>30</v>
      </c>
      <c r="B37" s="139" t="s">
        <v>78</v>
      </c>
      <c r="C37" s="139"/>
      <c r="D37" s="139"/>
      <c r="E37" s="139"/>
    </row>
    <row r="38" spans="1:6" ht="14.5" customHeight="1" x14ac:dyDescent="0.35">
      <c r="A38" s="153"/>
      <c r="B38" s="153"/>
      <c r="C38" s="153"/>
      <c r="D38" s="153"/>
      <c r="E38" s="153"/>
      <c r="F38" s="51"/>
    </row>
    <row r="39" spans="1:6" ht="14.5" customHeight="1" x14ac:dyDescent="0.35">
      <c r="A39" s="137" t="s">
        <v>83</v>
      </c>
      <c r="B39" s="138"/>
      <c r="C39" s="138"/>
      <c r="D39" s="138"/>
      <c r="E39" s="138"/>
      <c r="F39" s="48"/>
    </row>
    <row r="40" spans="1:6" s="37" customFormat="1" ht="14.5" customHeight="1" x14ac:dyDescent="0.35">
      <c r="A40" s="29" t="s">
        <v>9</v>
      </c>
      <c r="B40" s="30" t="s">
        <v>10</v>
      </c>
      <c r="C40" s="30" t="s">
        <v>11</v>
      </c>
      <c r="D40" s="33" t="s">
        <v>12</v>
      </c>
      <c r="E40" s="29" t="s">
        <v>13</v>
      </c>
      <c r="F40" s="49"/>
    </row>
    <row r="41" spans="1:6" ht="33" customHeight="1" x14ac:dyDescent="0.35">
      <c r="A41" s="35" t="s">
        <v>84</v>
      </c>
      <c r="B41" s="5" t="s">
        <v>85</v>
      </c>
      <c r="C41" s="5" t="s">
        <v>86</v>
      </c>
      <c r="D41" s="5" t="s">
        <v>87</v>
      </c>
      <c r="E41" s="12">
        <v>2</v>
      </c>
    </row>
    <row r="42" spans="1:6" ht="33" customHeight="1" x14ac:dyDescent="0.35">
      <c r="A42" s="23" t="s">
        <v>88</v>
      </c>
      <c r="B42" s="5" t="s">
        <v>89</v>
      </c>
      <c r="C42" s="5" t="s">
        <v>90</v>
      </c>
      <c r="D42" s="5" t="s">
        <v>91</v>
      </c>
      <c r="E42" s="11">
        <v>2</v>
      </c>
      <c r="F42" s="51" t="s">
        <v>92</v>
      </c>
    </row>
    <row r="43" spans="1:6" ht="33" customHeight="1" x14ac:dyDescent="0.35">
      <c r="A43" s="23" t="s">
        <v>93</v>
      </c>
      <c r="B43" s="5" t="s">
        <v>94</v>
      </c>
      <c r="C43" s="5" t="s">
        <v>95</v>
      </c>
      <c r="D43" s="5" t="s">
        <v>96</v>
      </c>
      <c r="E43" s="11">
        <v>2</v>
      </c>
      <c r="F43" s="48" t="s">
        <v>97</v>
      </c>
    </row>
    <row r="44" spans="1:6" ht="25.4" customHeight="1" x14ac:dyDescent="0.35">
      <c r="A44" s="27" t="s">
        <v>30</v>
      </c>
      <c r="B44" s="139" t="s">
        <v>97</v>
      </c>
      <c r="C44" s="139"/>
      <c r="D44" s="139"/>
      <c r="E44" s="139"/>
      <c r="F44" s="49"/>
    </row>
    <row r="45" spans="1:6" ht="14.5" customHeight="1" x14ac:dyDescent="0.35">
      <c r="A45" s="153"/>
      <c r="B45" s="153"/>
      <c r="C45" s="153"/>
      <c r="D45" s="153"/>
      <c r="E45" s="153"/>
      <c r="F45" s="48"/>
    </row>
    <row r="46" spans="1:6" s="37" customFormat="1" ht="14.5" customHeight="1" x14ac:dyDescent="0.35">
      <c r="A46" s="142" t="s">
        <v>98</v>
      </c>
      <c r="B46" s="143"/>
      <c r="C46" s="143"/>
      <c r="D46" s="143"/>
      <c r="E46" s="143"/>
      <c r="F46" s="41"/>
    </row>
    <row r="47" spans="1:6" ht="14.5" customHeight="1" x14ac:dyDescent="0.35">
      <c r="A47" s="29" t="s">
        <v>9</v>
      </c>
      <c r="B47" s="30" t="s">
        <v>10</v>
      </c>
      <c r="C47" s="30" t="s">
        <v>11</v>
      </c>
      <c r="D47" s="30" t="s">
        <v>12</v>
      </c>
      <c r="E47" s="29" t="s">
        <v>13</v>
      </c>
    </row>
    <row r="48" spans="1:6" ht="32.5" customHeight="1" x14ac:dyDescent="0.35">
      <c r="A48" s="21" t="s">
        <v>99</v>
      </c>
      <c r="B48" s="10" t="s">
        <v>100</v>
      </c>
      <c r="C48" s="10" t="s">
        <v>101</v>
      </c>
      <c r="D48" s="19" t="s">
        <v>102</v>
      </c>
      <c r="E48" s="20">
        <v>2</v>
      </c>
      <c r="F48" s="65"/>
    </row>
    <row r="49" spans="1:6" ht="32.5" customHeight="1" x14ac:dyDescent="0.35">
      <c r="A49" s="21" t="s">
        <v>103</v>
      </c>
      <c r="B49" s="10" t="s">
        <v>104</v>
      </c>
      <c r="C49" s="10" t="s">
        <v>105</v>
      </c>
      <c r="D49" s="19" t="s">
        <v>106</v>
      </c>
      <c r="E49" s="20">
        <v>2</v>
      </c>
      <c r="F49" s="66"/>
    </row>
    <row r="50" spans="1:6" ht="36.65" customHeight="1" x14ac:dyDescent="0.35">
      <c r="A50" s="21" t="s">
        <v>107</v>
      </c>
      <c r="B50" s="10" t="s">
        <v>108</v>
      </c>
      <c r="C50" s="10" t="s">
        <v>109</v>
      </c>
      <c r="D50" s="17" t="s">
        <v>110</v>
      </c>
      <c r="E50" s="18">
        <v>3</v>
      </c>
      <c r="F50" s="46"/>
    </row>
    <row r="51" spans="1:6" ht="32.5" customHeight="1" x14ac:dyDescent="0.35">
      <c r="A51" s="21" t="s">
        <v>111</v>
      </c>
      <c r="B51" s="10" t="s">
        <v>112</v>
      </c>
      <c r="C51" s="10" t="s">
        <v>113</v>
      </c>
      <c r="D51" s="19" t="s">
        <v>114</v>
      </c>
      <c r="E51" s="20">
        <v>2</v>
      </c>
      <c r="F51" s="47"/>
    </row>
    <row r="52" spans="1:6" ht="32.5" customHeight="1" x14ac:dyDescent="0.35">
      <c r="A52" s="21" t="s">
        <v>115</v>
      </c>
      <c r="B52" s="10" t="s">
        <v>116</v>
      </c>
      <c r="C52" s="10" t="s">
        <v>117</v>
      </c>
      <c r="D52" s="19" t="s">
        <v>118</v>
      </c>
      <c r="E52" s="20">
        <v>2</v>
      </c>
      <c r="F52" s="47" t="s">
        <v>119</v>
      </c>
    </row>
    <row r="53" spans="1:6" ht="32.5" customHeight="1" x14ac:dyDescent="0.35">
      <c r="A53" s="21" t="s">
        <v>120</v>
      </c>
      <c r="B53" s="10" t="s">
        <v>121</v>
      </c>
      <c r="C53" s="64" t="s">
        <v>122</v>
      </c>
      <c r="D53" s="19" t="s">
        <v>123</v>
      </c>
      <c r="E53" s="20">
        <v>2</v>
      </c>
      <c r="F53" s="46" t="s">
        <v>124</v>
      </c>
    </row>
    <row r="54" spans="1:6" ht="25.4" customHeight="1" x14ac:dyDescent="0.35">
      <c r="A54" s="27" t="s">
        <v>30</v>
      </c>
      <c r="B54" s="136" t="s">
        <v>119</v>
      </c>
      <c r="C54" s="136"/>
      <c r="D54" s="136"/>
      <c r="E54" s="136"/>
    </row>
    <row r="55" spans="1:6" ht="57.65" customHeight="1" x14ac:dyDescent="0.35">
      <c r="A55" s="153" t="s">
        <v>125</v>
      </c>
      <c r="B55" s="153"/>
      <c r="C55" s="153"/>
      <c r="D55" s="153"/>
      <c r="E55" s="153"/>
    </row>
    <row r="56" spans="1:6" ht="14.5" customHeight="1" x14ac:dyDescent="0.35">
      <c r="A56" s="137" t="s">
        <v>126</v>
      </c>
      <c r="B56" s="138"/>
      <c r="C56" s="138"/>
      <c r="D56" s="138"/>
      <c r="E56" s="138"/>
      <c r="F56" s="46"/>
    </row>
    <row r="57" spans="1:6" ht="14.5" customHeight="1" x14ac:dyDescent="0.35">
      <c r="A57" s="29" t="s">
        <v>9</v>
      </c>
      <c r="B57" s="30" t="s">
        <v>10</v>
      </c>
      <c r="C57" s="30" t="s">
        <v>11</v>
      </c>
      <c r="D57" s="30" t="s">
        <v>12</v>
      </c>
      <c r="E57" s="29" t="s">
        <v>13</v>
      </c>
      <c r="F57" s="50"/>
    </row>
    <row r="58" spans="1:6" ht="34.5" customHeight="1" x14ac:dyDescent="0.35">
      <c r="A58" s="151">
        <v>7</v>
      </c>
      <c r="B58" s="5" t="s">
        <v>127</v>
      </c>
      <c r="C58" s="5" t="s">
        <v>128</v>
      </c>
      <c r="D58" s="19" t="s">
        <v>129</v>
      </c>
      <c r="E58" s="20">
        <v>2</v>
      </c>
      <c r="F58" s="49" t="s">
        <v>130</v>
      </c>
    </row>
    <row r="59" spans="1:6" ht="34.5" customHeight="1" x14ac:dyDescent="0.35">
      <c r="A59" s="152"/>
      <c r="B59" s="5" t="s">
        <v>131</v>
      </c>
      <c r="C59" s="5" t="s">
        <v>132</v>
      </c>
      <c r="D59" s="56" t="s">
        <v>133</v>
      </c>
      <c r="E59" s="20">
        <v>2</v>
      </c>
      <c r="F59" s="48" t="s">
        <v>134</v>
      </c>
    </row>
    <row r="60" spans="1:6" ht="25.4" customHeight="1" x14ac:dyDescent="0.35">
      <c r="A60" s="27" t="s">
        <v>30</v>
      </c>
      <c r="B60" s="136" t="s">
        <v>135</v>
      </c>
      <c r="C60" s="136"/>
      <c r="D60" s="136"/>
      <c r="E60" s="136"/>
    </row>
    <row r="61" spans="1:6" ht="14.5" customHeight="1" x14ac:dyDescent="0.35">
      <c r="A61" s="141"/>
      <c r="B61" s="141"/>
      <c r="C61" s="141"/>
      <c r="D61" s="141"/>
      <c r="E61" s="141"/>
    </row>
    <row r="62" spans="1:6" ht="14.5" customHeight="1" x14ac:dyDescent="0.35">
      <c r="A62" s="137" t="s">
        <v>136</v>
      </c>
      <c r="B62" s="138"/>
      <c r="C62" s="138"/>
      <c r="D62" s="138"/>
      <c r="E62" s="138"/>
    </row>
    <row r="63" spans="1:6" ht="14.5" customHeight="1" x14ac:dyDescent="0.35">
      <c r="A63" s="27" t="s">
        <v>9</v>
      </c>
      <c r="B63" s="28" t="s">
        <v>10</v>
      </c>
      <c r="C63" s="28" t="s">
        <v>11</v>
      </c>
      <c r="D63" s="28" t="s">
        <v>12</v>
      </c>
      <c r="E63" s="27" t="s">
        <v>13</v>
      </c>
      <c r="F63" s="47"/>
    </row>
    <row r="64" spans="1:6" s="37" customFormat="1" ht="34.5" customHeight="1" x14ac:dyDescent="0.35">
      <c r="A64" s="21" t="s">
        <v>137</v>
      </c>
      <c r="B64" s="5" t="s">
        <v>138</v>
      </c>
      <c r="C64" s="19" t="s">
        <v>139</v>
      </c>
      <c r="D64" s="5" t="s">
        <v>140</v>
      </c>
      <c r="E64" s="12">
        <v>2</v>
      </c>
      <c r="F64" s="46"/>
    </row>
    <row r="65" spans="1:6" ht="34.5" customHeight="1" x14ac:dyDescent="0.35">
      <c r="A65" s="21" t="s">
        <v>141</v>
      </c>
      <c r="B65" s="10" t="s">
        <v>142</v>
      </c>
      <c r="C65" s="19" t="s">
        <v>143</v>
      </c>
      <c r="D65" s="54"/>
      <c r="E65" s="12">
        <v>1</v>
      </c>
      <c r="F65" s="46" t="s">
        <v>144</v>
      </c>
    </row>
    <row r="66" spans="1:6" ht="34.5" customHeight="1" x14ac:dyDescent="0.35">
      <c r="A66" s="21" t="s">
        <v>145</v>
      </c>
      <c r="B66" s="5" t="s">
        <v>146</v>
      </c>
      <c r="C66" s="55"/>
      <c r="D66" s="17" t="s">
        <v>147</v>
      </c>
      <c r="E66" s="18">
        <v>3</v>
      </c>
      <c r="F66" s="47" t="s">
        <v>148</v>
      </c>
    </row>
    <row r="67" spans="1:6" ht="25.4" customHeight="1" x14ac:dyDescent="0.35">
      <c r="A67" s="27" t="s">
        <v>30</v>
      </c>
      <c r="B67" s="136" t="s">
        <v>148</v>
      </c>
      <c r="C67" s="136"/>
      <c r="D67" s="136"/>
      <c r="E67" s="136"/>
    </row>
    <row r="68" spans="1:6" ht="14.5" customHeight="1" x14ac:dyDescent="0.35">
      <c r="A68" s="141"/>
      <c r="B68" s="141"/>
      <c r="C68" s="141"/>
      <c r="D68" s="141"/>
      <c r="E68" s="141"/>
      <c r="F68" s="46"/>
    </row>
    <row r="69" spans="1:6" ht="14.5" customHeight="1" x14ac:dyDescent="0.35">
      <c r="A69" s="137" t="s">
        <v>149</v>
      </c>
      <c r="B69" s="138"/>
      <c r="C69" s="138"/>
      <c r="D69" s="138"/>
      <c r="E69" s="138"/>
    </row>
    <row r="70" spans="1:6" ht="14.5" customHeight="1" x14ac:dyDescent="0.35">
      <c r="A70" s="29" t="s">
        <v>9</v>
      </c>
      <c r="B70" s="30" t="s">
        <v>10</v>
      </c>
      <c r="C70" s="30" t="s">
        <v>11</v>
      </c>
      <c r="D70" s="30" t="s">
        <v>12</v>
      </c>
      <c r="E70" s="29" t="s">
        <v>13</v>
      </c>
    </row>
    <row r="71" spans="1:6" ht="21.65" customHeight="1" x14ac:dyDescent="0.35">
      <c r="A71" s="57">
        <v>9</v>
      </c>
      <c r="B71" s="58"/>
      <c r="C71" s="58"/>
      <c r="D71" s="58"/>
      <c r="E71" s="59"/>
      <c r="F71" s="47" t="s">
        <v>150</v>
      </c>
    </row>
    <row r="72" spans="1:6" ht="25.4" customHeight="1" x14ac:dyDescent="0.35">
      <c r="A72" s="27" t="s">
        <v>30</v>
      </c>
      <c r="B72" s="139" t="s">
        <v>150</v>
      </c>
      <c r="C72" s="139"/>
      <c r="D72" s="139"/>
      <c r="E72" s="139"/>
    </row>
    <row r="73" spans="1:6" ht="14.5" customHeight="1" x14ac:dyDescent="0.35">
      <c r="A73" s="141"/>
      <c r="B73" s="141"/>
      <c r="C73" s="141"/>
      <c r="D73" s="141"/>
      <c r="E73" s="141"/>
    </row>
    <row r="74" spans="1:6" ht="14.5" customHeight="1" x14ac:dyDescent="0.35">
      <c r="A74" s="137" t="s">
        <v>151</v>
      </c>
      <c r="B74" s="138"/>
      <c r="C74" s="138"/>
      <c r="D74" s="138"/>
      <c r="E74" s="138"/>
    </row>
    <row r="75" spans="1:6" ht="14.5" customHeight="1" x14ac:dyDescent="0.35">
      <c r="A75" s="29" t="s">
        <v>9</v>
      </c>
      <c r="B75" s="30" t="s">
        <v>10</v>
      </c>
      <c r="C75" s="30" t="s">
        <v>11</v>
      </c>
      <c r="D75" s="30" t="s">
        <v>152</v>
      </c>
      <c r="E75" s="29" t="s">
        <v>13</v>
      </c>
    </row>
    <row r="76" spans="1:6" ht="46.75" customHeight="1" x14ac:dyDescent="0.35">
      <c r="A76" s="21" t="s">
        <v>153</v>
      </c>
      <c r="B76" s="5" t="s">
        <v>154</v>
      </c>
      <c r="C76" s="3"/>
      <c r="D76" s="17" t="s">
        <v>155</v>
      </c>
      <c r="E76" s="18">
        <v>3</v>
      </c>
      <c r="F76" s="46" t="s">
        <v>156</v>
      </c>
    </row>
    <row r="77" spans="1:6" ht="46.75" customHeight="1" x14ac:dyDescent="0.35">
      <c r="A77" s="63" t="s">
        <v>157</v>
      </c>
      <c r="B77" s="5" t="s">
        <v>158</v>
      </c>
      <c r="C77" s="5" t="s">
        <v>159</v>
      </c>
      <c r="D77" s="17" t="s">
        <v>160</v>
      </c>
      <c r="E77" s="24">
        <v>3</v>
      </c>
      <c r="F77" s="47" t="s">
        <v>161</v>
      </c>
    </row>
    <row r="78" spans="1:6" ht="25.4" customHeight="1" x14ac:dyDescent="0.35">
      <c r="A78" s="27" t="s">
        <v>30</v>
      </c>
      <c r="B78" s="136" t="s">
        <v>161</v>
      </c>
      <c r="C78" s="136"/>
      <c r="D78" s="136"/>
      <c r="E78" s="136"/>
    </row>
    <row r="79" spans="1:6" ht="14.5" customHeight="1" x14ac:dyDescent="0.35">
      <c r="A79" s="140"/>
      <c r="B79" s="140"/>
      <c r="C79" s="140"/>
      <c r="D79" s="140"/>
      <c r="E79" s="140"/>
    </row>
    <row r="80" spans="1:6" x14ac:dyDescent="0.35">
      <c r="A80" s="135" t="s">
        <v>162</v>
      </c>
      <c r="B80" s="135"/>
      <c r="C80" s="135"/>
      <c r="D80" s="135"/>
      <c r="E80" s="60">
        <f>SUM(E8:E77)</f>
        <v>69</v>
      </c>
    </row>
    <row r="81" spans="1:5" x14ac:dyDescent="0.35">
      <c r="A81" s="154" t="s">
        <v>163</v>
      </c>
      <c r="B81" s="154"/>
      <c r="C81" s="154"/>
      <c r="D81" s="154"/>
      <c r="E81" s="62">
        <v>0</v>
      </c>
    </row>
    <row r="82" spans="1:5" x14ac:dyDescent="0.35">
      <c r="A82" s="155" t="s">
        <v>164</v>
      </c>
      <c r="B82" s="155"/>
      <c r="C82" s="155"/>
      <c r="D82" s="155"/>
      <c r="E82" s="62">
        <f>SUM(E80:E81)</f>
        <v>69</v>
      </c>
    </row>
    <row r="83" spans="1:5" ht="16" thickBot="1" x14ac:dyDescent="0.4">
      <c r="A83" s="124" t="s">
        <v>165</v>
      </c>
      <c r="B83" s="125"/>
      <c r="C83" s="125"/>
      <c r="D83" s="126"/>
      <c r="E83" s="61">
        <f>E82/74*100</f>
        <v>93.243243243243242</v>
      </c>
    </row>
    <row r="84" spans="1:5" ht="23.9" customHeight="1" x14ac:dyDescent="0.35">
      <c r="A84" s="127" t="s">
        <v>166</v>
      </c>
      <c r="B84" s="127"/>
      <c r="C84" s="127"/>
      <c r="D84" s="127"/>
      <c r="E84" s="128"/>
    </row>
    <row r="85" spans="1:5" ht="23.9" customHeight="1" x14ac:dyDescent="0.35">
      <c r="A85" s="129" t="s">
        <v>167</v>
      </c>
      <c r="B85" s="130"/>
      <c r="C85" s="130"/>
      <c r="D85" s="130"/>
      <c r="E85" s="131"/>
    </row>
    <row r="86" spans="1:5" ht="23.9" customHeight="1" x14ac:dyDescent="0.35">
      <c r="A86" s="132" t="s">
        <v>168</v>
      </c>
      <c r="B86" s="133"/>
      <c r="C86" s="133"/>
      <c r="D86" s="133"/>
      <c r="E86" s="134"/>
    </row>
    <row r="87" spans="1:5" ht="27" customHeight="1" x14ac:dyDescent="0.35">
      <c r="A87" s="123" t="s">
        <v>169</v>
      </c>
      <c r="B87" s="123"/>
      <c r="C87" s="123"/>
      <c r="D87" s="123"/>
      <c r="E87" s="123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A81:D81"/>
    <mergeCell ref="A82:D82"/>
    <mergeCell ref="B12:E12"/>
    <mergeCell ref="A1:E1"/>
    <mergeCell ref="B2:E2"/>
    <mergeCell ref="B3:C3"/>
    <mergeCell ref="A4:E4"/>
    <mergeCell ref="A6:E6"/>
    <mergeCell ref="A58:A59"/>
    <mergeCell ref="A14:E14"/>
    <mergeCell ref="B20:E20"/>
    <mergeCell ref="A30:E30"/>
    <mergeCell ref="B37:E37"/>
    <mergeCell ref="A39:E39"/>
    <mergeCell ref="B44:E44"/>
    <mergeCell ref="A45:E45"/>
    <mergeCell ref="A46:E46"/>
    <mergeCell ref="B54:E54"/>
    <mergeCell ref="A56:E56"/>
    <mergeCell ref="A16:A19"/>
    <mergeCell ref="A22:E22"/>
    <mergeCell ref="B28:E28"/>
    <mergeCell ref="A21:E21"/>
    <mergeCell ref="A35:A36"/>
    <mergeCell ref="A38:E38"/>
    <mergeCell ref="A29:E29"/>
    <mergeCell ref="A55:E55"/>
    <mergeCell ref="A80:D80"/>
    <mergeCell ref="B60:E60"/>
    <mergeCell ref="A62:E62"/>
    <mergeCell ref="B67:E67"/>
    <mergeCell ref="A69:E69"/>
    <mergeCell ref="B72:E72"/>
    <mergeCell ref="A74:E74"/>
    <mergeCell ref="B78:E78"/>
    <mergeCell ref="A79:E79"/>
    <mergeCell ref="A61:E61"/>
    <mergeCell ref="A68:E68"/>
    <mergeCell ref="A73:E73"/>
    <mergeCell ref="A88:E88"/>
    <mergeCell ref="A87:E87"/>
    <mergeCell ref="A83:D83"/>
    <mergeCell ref="A84:E84"/>
    <mergeCell ref="A85:E85"/>
    <mergeCell ref="A86:E86"/>
  </mergeCells>
  <conditionalFormatting sqref="E83">
    <cfRule type="cellIs" dxfId="32" priority="1" operator="between">
      <formula>0</formula>
      <formula>59.9</formula>
    </cfRule>
    <cfRule type="cellIs" dxfId="31" priority="2" operator="between">
      <formula>60</formula>
      <formula>79.99</formula>
    </cfRule>
    <cfRule type="cellIs" dxfId="30" priority="3" operator="between">
      <formula>80</formula>
      <formula>101</formula>
    </cfRule>
  </conditionalFormatting>
  <dataValidations count="13">
    <dataValidation type="list" showInputMessage="1" sqref="B37:E37" xr:uid="{E1813D20-C4E0-4263-8FBF-D2C5AFD015EA}">
      <formula1>$F$33:$F$37</formula1>
    </dataValidation>
    <dataValidation type="list" showInputMessage="1" sqref="B54:E54" xr:uid="{9998867C-5C54-4CFC-A0C4-B94F221BA906}">
      <formula1>$F$52:$F$54</formula1>
    </dataValidation>
    <dataValidation type="list" allowBlank="1" showInputMessage="1" sqref="B60:E60" xr:uid="{70AF8F9C-B522-4D31-B4DC-61AD143F04C6}">
      <formula1>$F$58:$F$60</formula1>
    </dataValidation>
    <dataValidation type="list" allowBlank="1" showInputMessage="1" sqref="B67:E67" xr:uid="{525E135D-82EA-4ADB-B4E4-E4898A5F6B92}">
      <formula1>$F$65:$F$67</formula1>
    </dataValidation>
    <dataValidation type="list" allowBlank="1" showInputMessage="1" showErrorMessage="1" sqref="F11:F12" xr:uid="{CAA24176-888B-4CB5-A2FD-5A66A85E6457}">
      <formula1>$F$8:$F$9</formula1>
    </dataValidation>
    <dataValidation type="list" showInputMessage="1" sqref="B13:E13" xr:uid="{254982BC-6F59-47E1-BBD1-00EEAD3A6385}">
      <formula1>$F$8:$F$9</formula1>
    </dataValidation>
    <dataValidation type="list" allowBlank="1" showInputMessage="1" sqref="B28:E28" xr:uid="{6D29A100-1A54-4252-A2E9-AD88E9F6CD57}">
      <formula1>$F$26:$F$28</formula1>
    </dataValidation>
    <dataValidation type="list" allowBlank="1" showInputMessage="1" sqref="E80:E82" xr:uid="{5A00F909-C044-48B1-A28D-2740FE106744}">
      <formula1>#REF!</formula1>
    </dataValidation>
    <dataValidation type="list" allowBlank="1" showInputMessage="1" sqref="B72:E72" xr:uid="{8AF6CA5E-BE8F-4934-9921-C463233A9B90}">
      <formula1>$F$71:$F$72</formula1>
    </dataValidation>
    <dataValidation type="list" allowBlank="1" showInputMessage="1" sqref="B78:E78" xr:uid="{8C21DF23-D43D-45D6-ADD6-DAC2161EE6E8}">
      <formula1>$F$76:$F$78</formula1>
    </dataValidation>
    <dataValidation type="list" showInputMessage="1" sqref="B20:E20" xr:uid="{778DB8A5-8CA5-40AB-B459-495B351C8ABB}">
      <formula1>$F$18:$F$20</formula1>
    </dataValidation>
    <dataValidation type="list" prompt="Strong Tier 1 teams meet quarterly, have a SPBP administrator, and 6-10 members who represent all stakeholders. " sqref="B12:E12" xr:uid="{024F5811-94D8-42AA-9AE4-A676527257C5}">
      <formula1>$F$10:$F$12</formula1>
    </dataValidation>
    <dataValidation type="list" showInputMessage="1" sqref="B44:E44" xr:uid="{087F5B6E-D82E-4542-9A30-286936DB531E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17C87C7-4E46-4C7C-B175-B9E90F8E7AAB}">
          <x14:formula1>
            <xm:f>Sheet1!$E$1:$E$2</xm:f>
          </x14:formula1>
          <xm:sqref>E66 E76</xm:sqref>
        </x14:dataValidation>
        <x14:dataValidation type="list" allowBlank="1" showInputMessage="1" showErrorMessage="1" xr:uid="{AC2033BC-FB44-4BBB-AAB4-106F42294772}">
          <x14:formula1>
            <xm:f>Sheet1!$C$1:$C$2</xm:f>
          </x14:formula1>
          <xm:sqref>E16:E19</xm:sqref>
        </x14:dataValidation>
        <x14:dataValidation type="list" allowBlank="1" showInputMessage="1" showErrorMessage="1" xr:uid="{1AF69764-ED15-4A45-BE36-E6066A0FE5F7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8CA0321B-A64A-49D1-9C23-D959E1649652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8E84C9C3-972C-475B-A4DB-EE8A3EF45079}">
          <x14:formula1>
            <xm:f>Sheet1!$D$1:$D$2</xm:f>
          </x14:formula1>
          <xm:sqref>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11ED-0213-4AF1-9CF1-FAEBB3084122}">
  <dimension ref="A1:F127"/>
  <sheetViews>
    <sheetView view="pageLayout" topLeftCell="A3" zoomScale="120" zoomScaleNormal="120" zoomScalePageLayoutView="120" workbookViewId="0">
      <selection activeCell="E77" sqref="E77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171</v>
      </c>
      <c r="C2" s="200"/>
      <c r="D2" s="200"/>
      <c r="E2" s="201"/>
    </row>
    <row r="3" spans="1:6" ht="30" customHeight="1" x14ac:dyDescent="0.35">
      <c r="A3" s="69" t="s">
        <v>5</v>
      </c>
      <c r="B3" s="202">
        <v>3131</v>
      </c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0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0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0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0</v>
      </c>
      <c r="F11" s="85" t="s">
        <v>1</v>
      </c>
    </row>
    <row r="12" spans="1:6" ht="25.4" customHeight="1" x14ac:dyDescent="0.35">
      <c r="A12" s="86" t="s">
        <v>30</v>
      </c>
      <c r="B12" s="184" t="s">
        <v>0</v>
      </c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0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0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0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0</v>
      </c>
      <c r="F19" s="85" t="s">
        <v>41</v>
      </c>
    </row>
    <row r="20" spans="1:6" ht="25" customHeight="1" x14ac:dyDescent="0.35">
      <c r="A20" s="86" t="s">
        <v>30</v>
      </c>
      <c r="B20" s="182" t="s">
        <v>38</v>
      </c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0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0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0</v>
      </c>
      <c r="F27" s="101" t="s">
        <v>57</v>
      </c>
    </row>
    <row r="28" spans="1:6" ht="25.4" customHeight="1" x14ac:dyDescent="0.35">
      <c r="A28" s="86" t="s">
        <v>30</v>
      </c>
      <c r="B28" s="197" t="s">
        <v>52</v>
      </c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0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0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0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0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0</v>
      </c>
      <c r="F36" s="102" t="s">
        <v>82</v>
      </c>
    </row>
    <row r="37" spans="1:6" ht="25.4" customHeight="1" x14ac:dyDescent="0.35">
      <c r="A37" s="86" t="s">
        <v>30</v>
      </c>
      <c r="B37" s="182" t="s">
        <v>68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0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0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0</v>
      </c>
      <c r="F43" s="102" t="s">
        <v>97</v>
      </c>
    </row>
    <row r="44" spans="1:6" ht="25.4" customHeight="1" x14ac:dyDescent="0.35">
      <c r="A44" s="86" t="s">
        <v>30</v>
      </c>
      <c r="B44" s="182" t="s">
        <v>92</v>
      </c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0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0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0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0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0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0</v>
      </c>
      <c r="F53" s="79" t="s">
        <v>124</v>
      </c>
    </row>
    <row r="54" spans="1:6" ht="25.4" customHeight="1" x14ac:dyDescent="0.35">
      <c r="A54" s="86" t="s">
        <v>30</v>
      </c>
      <c r="B54" s="184" t="s">
        <v>124</v>
      </c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0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0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0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0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0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0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0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0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0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0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29" priority="1" operator="between">
      <formula>0</formula>
      <formula>59.9</formula>
    </cfRule>
    <cfRule type="cellIs" dxfId="28" priority="2" operator="between">
      <formula>60</formula>
      <formula>79.99</formula>
    </cfRule>
    <cfRule type="cellIs" dxfId="27" priority="3" operator="between">
      <formula>80</formula>
      <formula>101</formula>
    </cfRule>
  </conditionalFormatting>
  <dataValidations count="13">
    <dataValidation type="list" showInputMessage="1" sqref="B44:E44" xr:uid="{D5532C1B-8062-4670-8274-67DAF56A5C19}">
      <formula1>$F$42:$F$44</formula1>
    </dataValidation>
    <dataValidation type="list" prompt="Strong Tier 1 teams meet quarterly, have a SPBP administrator, and 6-10 members who represent all stakeholders. " sqref="B12:E12" xr:uid="{DAEFED5B-FC48-4038-B24C-3EA92AD184CE}">
      <formula1>$F$10:$F$12</formula1>
    </dataValidation>
    <dataValidation type="list" showInputMessage="1" sqref="B20:E20" xr:uid="{5660A6D2-A4E1-4743-9AF6-18C0607FD98B}">
      <formula1>$F$18:$F$20</formula1>
    </dataValidation>
    <dataValidation type="list" allowBlank="1" showInputMessage="1" sqref="B78:E78" xr:uid="{5D5CD03A-6847-4911-BF0D-D1A006E272C2}">
      <formula1>$F$76:$F$78</formula1>
    </dataValidation>
    <dataValidation type="list" allowBlank="1" showInputMessage="1" sqref="B72:E72" xr:uid="{5FB1B514-2837-451E-AC35-AAC1DF8E4344}">
      <formula1>$F$71:$F$72</formula1>
    </dataValidation>
    <dataValidation type="list" allowBlank="1" showInputMessage="1" sqref="E80:E82" xr:uid="{133AF3BF-D9D3-45DD-81A0-9F524BDDAEDE}">
      <formula1>#REF!</formula1>
    </dataValidation>
    <dataValidation type="list" allowBlank="1" showInputMessage="1" sqref="B28:E28" xr:uid="{FF4454DA-A8B1-438D-BA7B-202A4D08738C}">
      <formula1>$F$26:$F$28</formula1>
    </dataValidation>
    <dataValidation type="list" showInputMessage="1" sqref="B13:E13" xr:uid="{6EAD6A12-30EA-4E57-A6DE-9ECAAACA6738}">
      <formula1>$F$8:$F$9</formula1>
    </dataValidation>
    <dataValidation type="list" allowBlank="1" showInputMessage="1" showErrorMessage="1" sqref="F11:F12" xr:uid="{97BD031C-8B24-4860-8F8E-AB2EAC5EE193}">
      <formula1>$F$8:$F$9</formula1>
    </dataValidation>
    <dataValidation type="list" allowBlank="1" showInputMessage="1" sqref="B67:E67" xr:uid="{5F73DAEB-D653-4C93-92F5-C78536E6BC26}">
      <formula1>$F$65:$F$67</formula1>
    </dataValidation>
    <dataValidation type="list" allowBlank="1" showInputMessage="1" sqref="B60:E60" xr:uid="{E12F6E1C-68B8-49A2-8E8E-9C44DCA9E1A9}">
      <formula1>$F$58:$F$60</formula1>
    </dataValidation>
    <dataValidation type="list" showInputMessage="1" sqref="B54:E54" xr:uid="{9D3E52C2-F8AF-4026-B90F-151E62D52053}">
      <formula1>$F$52:$F$54</formula1>
    </dataValidation>
    <dataValidation type="list" showInputMessage="1" sqref="B37:E37" xr:uid="{A6E3BCBE-3595-4B9A-BB48-D2D1D09D4830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8A299BD-5061-4510-B0E3-03982B3CF95C}">
          <x14:formula1>
            <xm:f>Sheet1!$D$1:$D$2</xm:f>
          </x14:formula1>
          <xm:sqref>E65</xm:sqref>
        </x14:dataValidation>
        <x14:dataValidation type="list" allowBlank="1" showInputMessage="1" showErrorMessage="1" xr:uid="{F0FDCA5C-9364-4FAF-A1D2-B331A2178A25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11C36AEA-B7C8-4F21-A48F-35E0FEFEC296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7CD7CEEE-E8CF-4FA6-B051-A75DD432C3EA}">
          <x14:formula1>
            <xm:f>Sheet1!$C$1:$C$2</xm:f>
          </x14:formula1>
          <xm:sqref>E16:E19</xm:sqref>
        </x14:dataValidation>
        <x14:dataValidation type="list" allowBlank="1" showInputMessage="1" showErrorMessage="1" xr:uid="{5A57ED61-24D1-4C03-B55B-BCC94C5175C0}">
          <x14:formula1>
            <xm:f>Sheet1!$E$1:$E$2</xm:f>
          </x14:formula1>
          <xm:sqref>E66 E76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41A2-85ED-43CD-B965-8491E41D332C}">
  <dimension ref="A1:F127"/>
  <sheetViews>
    <sheetView view="pageLayout" topLeftCell="A67" zoomScale="120" zoomScaleNormal="120" zoomScalePageLayoutView="120" workbookViewId="0">
      <selection activeCell="E10" sqref="E10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173</v>
      </c>
      <c r="C2" s="200"/>
      <c r="D2" s="200"/>
      <c r="E2" s="201"/>
    </row>
    <row r="3" spans="1:6" ht="30" customHeight="1" x14ac:dyDescent="0.35">
      <c r="A3" s="69" t="s">
        <v>5</v>
      </c>
      <c r="B3" s="202">
        <v>592</v>
      </c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1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2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 t="s">
        <v>1</v>
      </c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 t="s">
        <v>41</v>
      </c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 t="s">
        <v>57</v>
      </c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183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 t="s">
        <v>97</v>
      </c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 t="s">
        <v>119</v>
      </c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 t="s">
        <v>134</v>
      </c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 t="s">
        <v>144</v>
      </c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0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 t="s">
        <v>184</v>
      </c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69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69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93.243243243243242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26" priority="1" operator="between">
      <formula>0</formula>
      <formula>59.9</formula>
    </cfRule>
    <cfRule type="cellIs" dxfId="25" priority="2" operator="between">
      <formula>60</formula>
      <formula>79.99</formula>
    </cfRule>
    <cfRule type="cellIs" dxfId="24" priority="3" operator="between">
      <formula>80</formula>
      <formula>101</formula>
    </cfRule>
  </conditionalFormatting>
  <dataValidations count="13">
    <dataValidation type="list" showInputMessage="1" sqref="B44:E44" xr:uid="{8380EFDE-7EA7-4AC8-AA12-E9FC48042B5E}">
      <formula1>$F$42:$F$44</formula1>
    </dataValidation>
    <dataValidation type="list" prompt="Strong Tier 1 teams meet quarterly, have a SPBP administrator, and 6-10 members who represent all stakeholders. " sqref="B12:E12" xr:uid="{8A935561-C630-4A70-9CE0-E4330CDC9596}">
      <formula1>$F$10:$F$12</formula1>
    </dataValidation>
    <dataValidation type="list" showInputMessage="1" sqref="B20:E20" xr:uid="{7285E7BD-04FD-429E-8D66-B2BC855EA82D}">
      <formula1>$F$18:$F$20</formula1>
    </dataValidation>
    <dataValidation type="list" allowBlank="1" showInputMessage="1" sqref="B78:E78" xr:uid="{98FDA21D-9B5D-4E5E-AF3B-6BE0B661AF48}">
      <formula1>$F$76:$F$78</formula1>
    </dataValidation>
    <dataValidation type="list" allowBlank="1" showInputMessage="1" sqref="B72:E72" xr:uid="{C10FA178-8BBB-4D55-BC2D-A0E1BB499B79}">
      <formula1>$F$71:$F$72</formula1>
    </dataValidation>
    <dataValidation type="list" allowBlank="1" showInputMessage="1" sqref="E80:E82" xr:uid="{64CB2A11-F80C-4803-A308-CED1AD4E768F}">
      <formula1>#REF!</formula1>
    </dataValidation>
    <dataValidation type="list" allowBlank="1" showInputMessage="1" sqref="B28:E28" xr:uid="{FCB25770-9E38-4C8A-95F0-AB8C1DD3DF8C}">
      <formula1>$F$26:$F$28</formula1>
    </dataValidation>
    <dataValidation type="list" showInputMessage="1" sqref="B13:E13" xr:uid="{08996EB2-1F4C-4EBC-8D1B-0C90971D03D0}">
      <formula1>$F$8:$F$9</formula1>
    </dataValidation>
    <dataValidation type="list" allowBlank="1" showInputMessage="1" showErrorMessage="1" sqref="F11:F12" xr:uid="{BBB99AE0-B6F7-470D-AC1C-41B7BBB5305A}">
      <formula1>$F$8:$F$9</formula1>
    </dataValidation>
    <dataValidation type="list" allowBlank="1" showInputMessage="1" sqref="B67:E67" xr:uid="{AD397C86-DC8C-456D-B535-40A08E09495F}">
      <formula1>$F$65:$F$67</formula1>
    </dataValidation>
    <dataValidation type="list" allowBlank="1" showInputMessage="1" sqref="B60:E60" xr:uid="{5B465A57-50A0-45A5-9A39-BBD4A549104D}">
      <formula1>$F$58:$F$60</formula1>
    </dataValidation>
    <dataValidation type="list" showInputMessage="1" sqref="B54:E54" xr:uid="{1BD21DB6-2939-41D8-81DA-10C61DA00357}">
      <formula1>$F$52:$F$54</formula1>
    </dataValidation>
    <dataValidation type="list" showInputMessage="1" sqref="B37:E37" xr:uid="{1108AFA6-E772-4BE3-BCDE-2B1817D1CBD1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E77BA29-4698-44BA-A2CE-679C35ED162E}">
          <x14:formula1>
            <xm:f>Sheet1!$D$1:$D$2</xm:f>
          </x14:formula1>
          <xm:sqref>E65</xm:sqref>
        </x14:dataValidation>
        <x14:dataValidation type="list" allowBlank="1" showInputMessage="1" showErrorMessage="1" xr:uid="{353664EC-0B6D-4639-8DBE-840B2737E927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411F7E65-2754-4E5C-847B-850A068B7D86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EFCDCC06-7212-4D2C-8E53-98B388968B96}">
          <x14:formula1>
            <xm:f>Sheet1!$C$1:$C$2</xm:f>
          </x14:formula1>
          <xm:sqref>E16:E19</xm:sqref>
        </x14:dataValidation>
        <x14:dataValidation type="list" allowBlank="1" showInputMessage="1" showErrorMessage="1" xr:uid="{0B4BBF86-A129-43DD-B99C-B6792725B52B}">
          <x14:formula1>
            <xm:f>Sheet1!$E$1:$E$2</xm:f>
          </x14:formula1>
          <xm:sqref>E66 E76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44CE-2324-47B1-8A91-8B88B05C982F}">
  <dimension ref="A1:F127"/>
  <sheetViews>
    <sheetView tabSelected="1" view="pageLayout" topLeftCell="A76" zoomScale="120" zoomScaleNormal="120" zoomScalePageLayoutView="120" workbookViewId="0">
      <selection activeCell="B78" sqref="B78:E78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174</v>
      </c>
      <c r="C2" s="200"/>
      <c r="D2" s="200"/>
      <c r="E2" s="201"/>
    </row>
    <row r="3" spans="1:6" ht="30" customHeight="1" x14ac:dyDescent="0.35">
      <c r="A3" s="69" t="s">
        <v>5</v>
      </c>
      <c r="B3" s="202">
        <v>3961</v>
      </c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2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 t="s">
        <v>1</v>
      </c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 t="s">
        <v>41</v>
      </c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 t="s">
        <v>57</v>
      </c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82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 t="s">
        <v>97</v>
      </c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 t="s">
        <v>119</v>
      </c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 t="s">
        <v>134</v>
      </c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 t="s">
        <v>144</v>
      </c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 t="s">
        <v>150</v>
      </c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 t="s">
        <v>161</v>
      </c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74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74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100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23" priority="1" operator="between">
      <formula>0</formula>
      <formula>59.9</formula>
    </cfRule>
    <cfRule type="cellIs" dxfId="22" priority="2" operator="between">
      <formula>60</formula>
      <formula>79.99</formula>
    </cfRule>
    <cfRule type="cellIs" dxfId="21" priority="3" operator="between">
      <formula>80</formula>
      <formula>101</formula>
    </cfRule>
  </conditionalFormatting>
  <dataValidations count="13">
    <dataValidation type="list" showInputMessage="1" sqref="B44:E44" xr:uid="{9005D520-36AB-49F3-B5B4-2363BEFDA02F}">
      <formula1>$F$42:$F$44</formula1>
    </dataValidation>
    <dataValidation type="list" prompt="Strong Tier 1 teams meet quarterly, have a SPBP administrator, and 6-10 members who represent all stakeholders. " sqref="B12:E12" xr:uid="{88A4560D-2793-4844-BC2A-EB9CE65D1C32}">
      <formula1>$F$10:$F$12</formula1>
    </dataValidation>
    <dataValidation type="list" showInputMessage="1" sqref="B20:E20" xr:uid="{1B9E87EB-444E-42C5-8347-00A7C2E75E25}">
      <formula1>$F$18:$F$20</formula1>
    </dataValidation>
    <dataValidation type="list" allowBlank="1" showInputMessage="1" sqref="B78:E78" xr:uid="{05509F0E-198D-45DF-A2C7-893D1098B4FD}">
      <formula1>$F$76:$F$78</formula1>
    </dataValidation>
    <dataValidation type="list" allowBlank="1" showInputMessage="1" sqref="B72:E72" xr:uid="{DC864E4C-C4A1-496A-B33A-D03ACFB2F1A4}">
      <formula1>$F$71:$F$72</formula1>
    </dataValidation>
    <dataValidation type="list" allowBlank="1" showInputMessage="1" sqref="E80:E82" xr:uid="{BAD425FA-466D-487F-A7A2-032C881BDD3D}">
      <formula1>#REF!</formula1>
    </dataValidation>
    <dataValidation type="list" allowBlank="1" showInputMessage="1" sqref="B28:E28" xr:uid="{0CA99052-22A7-4301-8732-9E9C77BFB883}">
      <formula1>$F$26:$F$28</formula1>
    </dataValidation>
    <dataValidation type="list" showInputMessage="1" sqref="B13:E13" xr:uid="{9C60198E-4C95-4B88-9349-033EF723A49C}">
      <formula1>$F$8:$F$9</formula1>
    </dataValidation>
    <dataValidation type="list" allowBlank="1" showInputMessage="1" showErrorMessage="1" sqref="F11:F12" xr:uid="{E817301D-05A8-4045-A224-38B74D30FF61}">
      <formula1>$F$8:$F$9</formula1>
    </dataValidation>
    <dataValidation type="list" allowBlank="1" showInputMessage="1" sqref="B67:E67" xr:uid="{FF7191AA-295B-4323-8D88-E9208560A8C8}">
      <formula1>$F$65:$F$67</formula1>
    </dataValidation>
    <dataValidation type="list" allowBlank="1" showInputMessage="1" sqref="B60:E60" xr:uid="{B581F396-B27B-4B51-B8C5-A02318A73BEB}">
      <formula1>$F$58:$F$60</formula1>
    </dataValidation>
    <dataValidation type="list" showInputMessage="1" sqref="B54:E54" xr:uid="{E637BB9C-7191-4F0E-98E6-1CADF3312CC8}">
      <formula1>$F$52:$F$54</formula1>
    </dataValidation>
    <dataValidation type="list" showInputMessage="1" sqref="B37:E37" xr:uid="{858A5EE8-DC43-4EED-92D7-431911EC12D5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E75CF80-7B5E-462B-ABC6-B97124340F9F}">
          <x14:formula1>
            <xm:f>Sheet1!$D$1:$D$2</xm:f>
          </x14:formula1>
          <xm:sqref>E65</xm:sqref>
        </x14:dataValidation>
        <x14:dataValidation type="list" allowBlank="1" showInputMessage="1" showErrorMessage="1" xr:uid="{01524CEE-73A1-4045-9ACA-97128A9B4242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6A6BBB03-6E5A-4184-82FC-28DCBEAF919C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63085277-25C6-4739-A71A-D3985B0EAC34}">
          <x14:formula1>
            <xm:f>Sheet1!$C$1:$C$2</xm:f>
          </x14:formula1>
          <xm:sqref>E16:E19</xm:sqref>
        </x14:dataValidation>
        <x14:dataValidation type="list" allowBlank="1" showInputMessage="1" showErrorMessage="1" xr:uid="{2D1B5500-BCEB-4864-8C99-27EC2D087D21}">
          <x14:formula1>
            <xm:f>Sheet1!$E$1:$E$2</xm:f>
          </x14:formula1>
          <xm:sqref>E66 E76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B16D-9AC0-4F5B-8631-3C67D611922D}">
  <dimension ref="A1:F127"/>
  <sheetViews>
    <sheetView view="pageLayout" zoomScale="120" zoomScaleNormal="120" zoomScalePageLayoutView="120" workbookViewId="0">
      <selection sqref="A1:E1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175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2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75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101.35135135135135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20" priority="1" operator="between">
      <formula>0</formula>
      <formula>59.9</formula>
    </cfRule>
    <cfRule type="cellIs" dxfId="19" priority="2" operator="between">
      <formula>60</formula>
      <formula>79.99</formula>
    </cfRule>
    <cfRule type="cellIs" dxfId="18" priority="3" operator="between">
      <formula>80</formula>
      <formula>101</formula>
    </cfRule>
  </conditionalFormatting>
  <dataValidations count="13">
    <dataValidation type="list" showInputMessage="1" sqref="B37:E37" xr:uid="{A25BDEFA-5744-4BEA-9F52-A879DA805FCC}">
      <formula1>$F$33:$F$37</formula1>
    </dataValidation>
    <dataValidation type="list" showInputMessage="1" sqref="B54:E54" xr:uid="{E2D40556-894B-48BF-A8C6-C06A0D69912A}">
      <formula1>$F$52:$F$54</formula1>
    </dataValidation>
    <dataValidation type="list" allowBlank="1" showInputMessage="1" sqref="B60:E60" xr:uid="{40E2F095-C20E-4058-8BFE-A97C1D3C6117}">
      <formula1>$F$58:$F$60</formula1>
    </dataValidation>
    <dataValidation type="list" allowBlank="1" showInputMessage="1" sqref="B67:E67" xr:uid="{2B0C7203-1332-47C0-95C8-569CDFA4385E}">
      <formula1>$F$65:$F$67</formula1>
    </dataValidation>
    <dataValidation type="list" allowBlank="1" showInputMessage="1" showErrorMessage="1" sqref="F11:F12" xr:uid="{155304E9-E8A0-4100-AA61-14620736EB6F}">
      <formula1>$F$8:$F$9</formula1>
    </dataValidation>
    <dataValidation type="list" showInputMessage="1" sqref="B13:E13" xr:uid="{0F9870F5-13D7-44A1-B99E-4ADBAF78155A}">
      <formula1>$F$8:$F$9</formula1>
    </dataValidation>
    <dataValidation type="list" allowBlank="1" showInputMessage="1" sqref="B28:E28" xr:uid="{F410F4CD-0FB2-43D9-934F-61C8921C9E3D}">
      <formula1>$F$26:$F$28</formula1>
    </dataValidation>
    <dataValidation type="list" allowBlank="1" showInputMessage="1" sqref="E80:E82" xr:uid="{DA438258-9BB1-4FEE-A8C4-8429183EE2E0}">
      <formula1>#REF!</formula1>
    </dataValidation>
    <dataValidation type="list" allowBlank="1" showInputMessage="1" sqref="B72:E72" xr:uid="{1BF17D04-6CBB-41CC-8472-ACD76A603A8B}">
      <formula1>$F$71:$F$72</formula1>
    </dataValidation>
    <dataValidation type="list" allowBlank="1" showInputMessage="1" sqref="B78:E78" xr:uid="{DA090CA5-C3E9-4CB5-ACE0-C31BAA451CC5}">
      <formula1>$F$76:$F$78</formula1>
    </dataValidation>
    <dataValidation type="list" showInputMessage="1" sqref="B20:E20" xr:uid="{0EAAE0CC-936D-4FEF-918A-B7F580E23348}">
      <formula1>$F$18:$F$20</formula1>
    </dataValidation>
    <dataValidation type="list" prompt="Strong Tier 1 teams meet quarterly, have a SPBP administrator, and 6-10 members who represent all stakeholders. " sqref="B12:E12" xr:uid="{E427A521-6826-40DA-8FD7-94563DEFE3E2}">
      <formula1>$F$10:$F$12</formula1>
    </dataValidation>
    <dataValidation type="list" showInputMessage="1" sqref="B44:E44" xr:uid="{59D233EE-0C98-44C3-945B-F2214E3A8313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4943669-3CA3-40D9-AFF9-072173F9E7BF}">
          <x14:formula1>
            <xm:f>Sheet1!$E$1:$E$2</xm:f>
          </x14:formula1>
          <xm:sqref>E66 E76</xm:sqref>
        </x14:dataValidation>
        <x14:dataValidation type="list" allowBlank="1" showInputMessage="1" showErrorMessage="1" xr:uid="{5B91E263-12EE-457C-B8C4-0BF10419FD31}">
          <x14:formula1>
            <xm:f>Sheet1!$C$1:$C$2</xm:f>
          </x14:formula1>
          <xm:sqref>E16:E19</xm:sqref>
        </x14:dataValidation>
        <x14:dataValidation type="list" allowBlank="1" showInputMessage="1" showErrorMessage="1" xr:uid="{E716B790-E866-477D-ACDD-1A781D32F045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6BADFCE5-5BC0-47AD-8A5A-2F33D423B5B3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50BE1C1C-94E9-4DB7-80D8-18DE38F119D4}">
          <x14:formula1>
            <xm:f>Sheet1!$D$1:$D$2</xm:f>
          </x14:formula1>
          <xm:sqref>E65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9D5D-E372-4F4F-853C-EAE32F52DD8E}">
  <dimension ref="A1:F127"/>
  <sheetViews>
    <sheetView view="pageLayout" zoomScale="120" zoomScaleNormal="120" zoomScalePageLayoutView="120" workbookViewId="0">
      <selection activeCell="E3" sqref="E3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176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73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98.648648648648646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17" priority="1" operator="between">
      <formula>0</formula>
      <formula>59.9</formula>
    </cfRule>
    <cfRule type="cellIs" dxfId="16" priority="2" operator="between">
      <formula>60</formula>
      <formula>79.99</formula>
    </cfRule>
    <cfRule type="cellIs" dxfId="15" priority="3" operator="between">
      <formula>80</formula>
      <formula>101</formula>
    </cfRule>
  </conditionalFormatting>
  <dataValidations count="13">
    <dataValidation type="list" showInputMessage="1" sqref="B44:E44" xr:uid="{EE9B78DB-4F58-4110-B01A-6E1AE8C4DE89}">
      <formula1>$F$42:$F$44</formula1>
    </dataValidation>
    <dataValidation type="list" prompt="Strong Tier 1 teams meet quarterly, have a SPBP administrator, and 6-10 members who represent all stakeholders. " sqref="B12:E12" xr:uid="{2306D6D1-CEB9-42DF-BE19-FCC842FF197B}">
      <formula1>$F$10:$F$12</formula1>
    </dataValidation>
    <dataValidation type="list" showInputMessage="1" sqref="B20:E20" xr:uid="{A64DA507-1270-4D6E-8613-4D55F1093851}">
      <formula1>$F$18:$F$20</formula1>
    </dataValidation>
    <dataValidation type="list" allowBlank="1" showInputMessage="1" sqref="B78:E78" xr:uid="{83EE4F9D-EE4F-43D1-97EA-1B9C34B85288}">
      <formula1>$F$76:$F$78</formula1>
    </dataValidation>
    <dataValidation type="list" allowBlank="1" showInputMessage="1" sqref="B72:E72" xr:uid="{2BDB5EFE-930A-454B-8020-7CBA2CA03273}">
      <formula1>$F$71:$F$72</formula1>
    </dataValidation>
    <dataValidation type="list" allowBlank="1" showInputMessage="1" sqref="E80:E82" xr:uid="{B525D9EB-F5A2-468C-9211-3C554560ED47}">
      <formula1>#REF!</formula1>
    </dataValidation>
    <dataValidation type="list" allowBlank="1" showInputMessage="1" sqref="B28:E28" xr:uid="{BAE89CD0-0954-4DD5-88F2-5129A509A470}">
      <formula1>$F$26:$F$28</formula1>
    </dataValidation>
    <dataValidation type="list" showInputMessage="1" sqref="B13:E13" xr:uid="{51F86FEB-C8F8-49BF-A090-1AB2C0424EC3}">
      <formula1>$F$8:$F$9</formula1>
    </dataValidation>
    <dataValidation type="list" allowBlank="1" showInputMessage="1" showErrorMessage="1" sqref="F11:F12" xr:uid="{A7EE17D7-8B7B-4E83-B641-BAC0FC03F5D4}">
      <formula1>$F$8:$F$9</formula1>
    </dataValidation>
    <dataValidation type="list" allowBlank="1" showInputMessage="1" sqref="B67:E67" xr:uid="{912FF748-B3FF-4983-BCDF-48CDC6B62F96}">
      <formula1>$F$65:$F$67</formula1>
    </dataValidation>
    <dataValidation type="list" allowBlank="1" showInputMessage="1" sqref="B60:E60" xr:uid="{214046CD-B911-419F-B97F-4F854E27D2C2}">
      <formula1>$F$58:$F$60</formula1>
    </dataValidation>
    <dataValidation type="list" showInputMessage="1" sqref="B54:E54" xr:uid="{C42309C5-72D4-4113-9340-5CA6894DD14E}">
      <formula1>$F$52:$F$54</formula1>
    </dataValidation>
    <dataValidation type="list" showInputMessage="1" sqref="B37:E37" xr:uid="{720DB8E7-9E81-4813-AD1C-822D6435EC68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70AA3AB-2176-436B-BBF9-96CCE493024F}">
          <x14:formula1>
            <xm:f>Sheet1!$D$1:$D$2</xm:f>
          </x14:formula1>
          <xm:sqref>E65</xm:sqref>
        </x14:dataValidation>
        <x14:dataValidation type="list" allowBlank="1" showInputMessage="1" showErrorMessage="1" xr:uid="{81864362-13A4-4A7D-B0D3-931BD9E136E8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385348BF-D98F-4EF1-9DD6-0314BA3DB93D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BD03E414-23B3-430D-AB85-FE875CC81908}">
          <x14:formula1>
            <xm:f>Sheet1!$C$1:$C$2</xm:f>
          </x14:formula1>
          <xm:sqref>E16:E19</xm:sqref>
        </x14:dataValidation>
        <x14:dataValidation type="list" allowBlank="1" showInputMessage="1" showErrorMessage="1" xr:uid="{CBABF723-0344-443F-9BA1-F9033726A808}">
          <x14:formula1>
            <xm:f>Sheet1!$E$1:$E$2</xm:f>
          </x14:formula1>
          <xm:sqref>E66 E76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9498-F0D6-4B50-96F9-D297B7141724}">
  <dimension ref="A1:F127"/>
  <sheetViews>
    <sheetView view="pageLayout" zoomScale="120" zoomScaleNormal="120" zoomScalePageLayoutView="120" workbookViewId="0">
      <selection activeCell="E3" sqref="E3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177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0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73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98.648648648648646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14" priority="1" operator="between">
      <formula>0</formula>
      <formula>59.9</formula>
    </cfRule>
    <cfRule type="cellIs" dxfId="13" priority="2" operator="between">
      <formula>60</formula>
      <formula>79.99</formula>
    </cfRule>
    <cfRule type="cellIs" dxfId="12" priority="3" operator="between">
      <formula>80</formula>
      <formula>101</formula>
    </cfRule>
  </conditionalFormatting>
  <dataValidations count="13">
    <dataValidation type="list" showInputMessage="1" sqref="B37:E37" xr:uid="{FB7A311B-8EBC-466D-AF14-8FE43AC8DD57}">
      <formula1>$F$33:$F$37</formula1>
    </dataValidation>
    <dataValidation type="list" showInputMessage="1" sqref="B54:E54" xr:uid="{29166518-D110-4C9B-B56B-81441052A20A}">
      <formula1>$F$52:$F$54</formula1>
    </dataValidation>
    <dataValidation type="list" allowBlank="1" showInputMessage="1" sqref="B60:E60" xr:uid="{4795E272-7775-44A0-A777-45A8A3EFAF22}">
      <formula1>$F$58:$F$60</formula1>
    </dataValidation>
    <dataValidation type="list" allowBlank="1" showInputMessage="1" sqref="B67:E67" xr:uid="{0A775C62-1869-464A-A550-B0AFB6C3C888}">
      <formula1>$F$65:$F$67</formula1>
    </dataValidation>
    <dataValidation type="list" allowBlank="1" showInputMessage="1" showErrorMessage="1" sqref="F11:F12" xr:uid="{6CB01C65-2970-4F0A-9807-5348ABA22534}">
      <formula1>$F$8:$F$9</formula1>
    </dataValidation>
    <dataValidation type="list" showInputMessage="1" sqref="B13:E13" xr:uid="{EA90134C-9AB5-4D39-9CDF-7774DA41E180}">
      <formula1>$F$8:$F$9</formula1>
    </dataValidation>
    <dataValidation type="list" allowBlank="1" showInputMessage="1" sqref="B28:E28" xr:uid="{724BD2FA-7A14-4C05-85A5-5ED6AEC24212}">
      <formula1>$F$26:$F$28</formula1>
    </dataValidation>
    <dataValidation type="list" allowBlank="1" showInputMessage="1" sqref="E80:E82" xr:uid="{CDB80F8D-D878-4E7C-90BC-71650433B2CA}">
      <formula1>#REF!</formula1>
    </dataValidation>
    <dataValidation type="list" allowBlank="1" showInputMessage="1" sqref="B72:E72" xr:uid="{50DA1C11-BF31-43AA-84B1-61F2893937FB}">
      <formula1>$F$71:$F$72</formula1>
    </dataValidation>
    <dataValidation type="list" allowBlank="1" showInputMessage="1" sqref="B78:E78" xr:uid="{BE705F61-FC1A-41D9-B3CE-81B39F27F65E}">
      <formula1>$F$76:$F$78</formula1>
    </dataValidation>
    <dataValidation type="list" showInputMessage="1" sqref="B20:E20" xr:uid="{FDFE02A1-3B69-43C5-9FAD-22C2867AFE5B}">
      <formula1>$F$18:$F$20</formula1>
    </dataValidation>
    <dataValidation type="list" prompt="Strong Tier 1 teams meet quarterly, have a SPBP administrator, and 6-10 members who represent all stakeholders. " sqref="B12:E12" xr:uid="{7F1083CF-C201-4BC9-8DF1-A10C3B7D654E}">
      <formula1>$F$10:$F$12</formula1>
    </dataValidation>
    <dataValidation type="list" showInputMessage="1" sqref="B44:E44" xr:uid="{B65A4551-E13E-48A3-A84B-18C71B5EA884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6ABF9DF-8CCF-4F99-94B8-3AF64144D62D}">
          <x14:formula1>
            <xm:f>Sheet1!$E$1:$E$2</xm:f>
          </x14:formula1>
          <xm:sqref>E66 E76</xm:sqref>
        </x14:dataValidation>
        <x14:dataValidation type="list" allowBlank="1" showInputMessage="1" showErrorMessage="1" xr:uid="{70CA7259-C325-4472-A7C0-3767DF7CFD42}">
          <x14:formula1>
            <xm:f>Sheet1!$C$1:$C$2</xm:f>
          </x14:formula1>
          <xm:sqref>E16:E19</xm:sqref>
        </x14:dataValidation>
        <x14:dataValidation type="list" allowBlank="1" showInputMessage="1" showErrorMessage="1" xr:uid="{A1DFFC2C-831E-4366-ADD1-A88075243173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170190B9-DA24-49A7-8F1F-9A4044CBB70E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3220C418-C4E2-40BC-A9C6-10E729A9B5BC}">
          <x14:formula1>
            <xm:f>Sheet1!$D$1:$D$2</xm:f>
          </x14:formula1>
          <xm:sqref>E65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40B4-9F46-4FE6-A8CC-0429EB4CA23A}">
  <dimension ref="A1:F127"/>
  <sheetViews>
    <sheetView view="pageLayout" topLeftCell="A81" zoomScale="120" zoomScaleNormal="120" zoomScalePageLayoutView="120" workbookViewId="0">
      <selection activeCell="A81" sqref="A81:D81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67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198" t="s">
        <v>2</v>
      </c>
      <c r="B1" s="157"/>
      <c r="C1" s="157"/>
      <c r="D1" s="157"/>
      <c r="E1" s="158"/>
    </row>
    <row r="2" spans="1:6" ht="30.75" customHeight="1" x14ac:dyDescent="0.35">
      <c r="A2" s="68" t="s">
        <v>3</v>
      </c>
      <c r="B2" s="199" t="s">
        <v>178</v>
      </c>
      <c r="C2" s="200"/>
      <c r="D2" s="200"/>
      <c r="E2" s="201"/>
    </row>
    <row r="3" spans="1:6" ht="30" customHeight="1" x14ac:dyDescent="0.35">
      <c r="A3" s="69" t="s">
        <v>5</v>
      </c>
      <c r="B3" s="202"/>
      <c r="C3" s="203"/>
      <c r="D3" s="70" t="s">
        <v>6</v>
      </c>
      <c r="E3" s="71">
        <v>8</v>
      </c>
    </row>
    <row r="4" spans="1:6" ht="16.5" customHeight="1" x14ac:dyDescent="0.35">
      <c r="A4" s="204" t="s">
        <v>7</v>
      </c>
      <c r="B4" s="204"/>
      <c r="C4" s="204"/>
      <c r="D4" s="204"/>
      <c r="E4" s="204"/>
    </row>
    <row r="5" spans="1:6" s="37" customFormat="1" ht="25" customHeight="1" x14ac:dyDescent="0.35">
      <c r="A5" s="72"/>
      <c r="B5" s="72"/>
      <c r="C5" s="72"/>
      <c r="D5" s="72"/>
      <c r="E5" s="72"/>
      <c r="F5" s="67"/>
    </row>
    <row r="6" spans="1:6" ht="14.5" customHeight="1" x14ac:dyDescent="0.35">
      <c r="A6" s="180" t="s">
        <v>8</v>
      </c>
      <c r="B6" s="181"/>
      <c r="C6" s="181"/>
      <c r="D6" s="181"/>
      <c r="E6" s="181"/>
    </row>
    <row r="7" spans="1:6" x14ac:dyDescent="0.35">
      <c r="A7" s="73" t="s">
        <v>9</v>
      </c>
      <c r="B7" s="73" t="s">
        <v>10</v>
      </c>
      <c r="C7" s="73" t="s">
        <v>11</v>
      </c>
      <c r="D7" s="73" t="s">
        <v>12</v>
      </c>
      <c r="E7" s="73" t="s">
        <v>13</v>
      </c>
      <c r="F7" s="74"/>
    </row>
    <row r="8" spans="1:6" ht="34.5" customHeight="1" x14ac:dyDescent="0.35">
      <c r="A8" s="75" t="s">
        <v>14</v>
      </c>
      <c r="B8" s="76" t="s">
        <v>15</v>
      </c>
      <c r="C8" s="77" t="s">
        <v>16</v>
      </c>
      <c r="D8" s="78" t="s">
        <v>17</v>
      </c>
      <c r="E8" s="13">
        <v>3</v>
      </c>
      <c r="F8" s="79"/>
    </row>
    <row r="9" spans="1:6" ht="28.75" customHeight="1" x14ac:dyDescent="0.35">
      <c r="A9" s="80" t="s">
        <v>18</v>
      </c>
      <c r="B9" s="76" t="s">
        <v>19</v>
      </c>
      <c r="C9" s="77" t="s">
        <v>20</v>
      </c>
      <c r="D9" s="78" t="s">
        <v>21</v>
      </c>
      <c r="E9" s="13">
        <v>3</v>
      </c>
      <c r="F9" s="79"/>
    </row>
    <row r="10" spans="1:6" ht="28.75" customHeight="1" x14ac:dyDescent="0.35">
      <c r="A10" s="81" t="s">
        <v>22</v>
      </c>
      <c r="B10" s="82" t="s">
        <v>23</v>
      </c>
      <c r="C10" s="83" t="s">
        <v>24</v>
      </c>
      <c r="D10" s="83" t="s">
        <v>25</v>
      </c>
      <c r="E10" s="11">
        <v>1</v>
      </c>
      <c r="F10" s="79" t="s">
        <v>0</v>
      </c>
    </row>
    <row r="11" spans="1:6" ht="28.75" customHeight="1" x14ac:dyDescent="0.35">
      <c r="A11" s="81" t="s">
        <v>26</v>
      </c>
      <c r="B11" s="82" t="s">
        <v>27</v>
      </c>
      <c r="C11" s="84" t="s">
        <v>28</v>
      </c>
      <c r="D11" s="83" t="s">
        <v>29</v>
      </c>
      <c r="E11" s="11">
        <v>2</v>
      </c>
      <c r="F11" s="85" t="s">
        <v>1</v>
      </c>
    </row>
    <row r="12" spans="1:6" ht="25.4" customHeight="1" x14ac:dyDescent="0.35">
      <c r="A12" s="86" t="s">
        <v>30</v>
      </c>
      <c r="B12" s="184"/>
      <c r="C12" s="184"/>
      <c r="D12" s="184"/>
      <c r="E12" s="184"/>
      <c r="F12" s="85"/>
    </row>
    <row r="13" spans="1:6" ht="14.5" customHeight="1" x14ac:dyDescent="0.35">
      <c r="A13" s="39"/>
      <c r="B13" s="87"/>
      <c r="C13" s="87"/>
      <c r="D13" s="87"/>
      <c r="E13" s="87"/>
    </row>
    <row r="14" spans="1:6" ht="14.5" customHeight="1" x14ac:dyDescent="0.35">
      <c r="A14" s="180" t="s">
        <v>31</v>
      </c>
      <c r="B14" s="181"/>
      <c r="C14" s="181"/>
      <c r="D14" s="181"/>
      <c r="E14" s="181"/>
    </row>
    <row r="15" spans="1:6" ht="14.5" customHeight="1" x14ac:dyDescent="0.35">
      <c r="A15" s="73" t="s">
        <v>9</v>
      </c>
      <c r="B15" s="88" t="s">
        <v>10</v>
      </c>
      <c r="C15" s="88" t="s">
        <v>11</v>
      </c>
      <c r="D15" s="89" t="s">
        <v>12</v>
      </c>
      <c r="E15" s="73" t="s">
        <v>13</v>
      </c>
    </row>
    <row r="16" spans="1:6" ht="28.75" customHeight="1" x14ac:dyDescent="0.35">
      <c r="A16" s="191">
        <v>2</v>
      </c>
      <c r="B16" s="84" t="s">
        <v>32</v>
      </c>
      <c r="C16" s="90"/>
      <c r="D16" s="84" t="s">
        <v>33</v>
      </c>
      <c r="E16" s="12">
        <v>2</v>
      </c>
      <c r="F16" s="74"/>
    </row>
    <row r="17" spans="1:6" ht="28.75" customHeight="1" x14ac:dyDescent="0.35">
      <c r="A17" s="192"/>
      <c r="B17" s="91" t="s">
        <v>34</v>
      </c>
      <c r="C17" s="90"/>
      <c r="D17" s="91" t="s">
        <v>35</v>
      </c>
      <c r="E17" s="12">
        <v>2</v>
      </c>
    </row>
    <row r="18" spans="1:6" ht="28.75" customHeight="1" x14ac:dyDescent="0.35">
      <c r="A18" s="192"/>
      <c r="B18" s="84" t="s">
        <v>36</v>
      </c>
      <c r="C18" s="90"/>
      <c r="D18" s="84" t="s">
        <v>37</v>
      </c>
      <c r="E18" s="12">
        <v>2</v>
      </c>
      <c r="F18" s="92" t="s">
        <v>38</v>
      </c>
    </row>
    <row r="19" spans="1:6" ht="28.75" customHeight="1" x14ac:dyDescent="0.35">
      <c r="A19" s="193"/>
      <c r="B19" s="93" t="s">
        <v>39</v>
      </c>
      <c r="C19" s="90"/>
      <c r="D19" s="82" t="s">
        <v>40</v>
      </c>
      <c r="E19" s="12">
        <v>2</v>
      </c>
      <c r="F19" s="85" t="s">
        <v>41</v>
      </c>
    </row>
    <row r="20" spans="1:6" ht="25" customHeight="1" x14ac:dyDescent="0.35">
      <c r="A20" s="86" t="s">
        <v>30</v>
      </c>
      <c r="B20" s="182"/>
      <c r="C20" s="182"/>
      <c r="D20" s="182"/>
      <c r="E20" s="182"/>
      <c r="F20" s="85"/>
    </row>
    <row r="21" spans="1:6" ht="14.5" customHeight="1" x14ac:dyDescent="0.35">
      <c r="A21" s="194"/>
      <c r="B21" s="195"/>
      <c r="C21" s="195"/>
      <c r="D21" s="195"/>
      <c r="E21" s="196"/>
      <c r="F21" s="85"/>
    </row>
    <row r="22" spans="1:6" s="37" customFormat="1" ht="14.5" customHeight="1" x14ac:dyDescent="0.35">
      <c r="A22" s="180" t="s">
        <v>42</v>
      </c>
      <c r="B22" s="181"/>
      <c r="C22" s="181"/>
      <c r="D22" s="181"/>
      <c r="E22" s="181"/>
      <c r="F22" s="94"/>
    </row>
    <row r="23" spans="1:6" ht="14.5" customHeight="1" x14ac:dyDescent="0.35">
      <c r="A23" s="73" t="s">
        <v>9</v>
      </c>
      <c r="B23" s="88" t="s">
        <v>10</v>
      </c>
      <c r="C23" s="88" t="s">
        <v>11</v>
      </c>
      <c r="D23" s="88" t="s">
        <v>12</v>
      </c>
      <c r="E23" s="73" t="s">
        <v>13</v>
      </c>
    </row>
    <row r="24" spans="1:6" ht="32.5" customHeight="1" x14ac:dyDescent="0.35">
      <c r="A24" s="81" t="s">
        <v>43</v>
      </c>
      <c r="B24" s="95" t="s">
        <v>44</v>
      </c>
      <c r="C24" s="95" t="s">
        <v>45</v>
      </c>
      <c r="D24" s="96" t="s">
        <v>46</v>
      </c>
      <c r="E24" s="18">
        <v>3</v>
      </c>
      <c r="F24" s="97"/>
    </row>
    <row r="25" spans="1:6" ht="32.5" customHeight="1" x14ac:dyDescent="0.35">
      <c r="A25" s="81" t="s">
        <v>47</v>
      </c>
      <c r="B25" s="95" t="s">
        <v>48</v>
      </c>
      <c r="C25" s="95" t="s">
        <v>49</v>
      </c>
      <c r="D25" s="96" t="s">
        <v>50</v>
      </c>
      <c r="E25" s="18">
        <v>3</v>
      </c>
      <c r="F25" s="79"/>
    </row>
    <row r="26" spans="1:6" ht="32.5" customHeight="1" x14ac:dyDescent="0.35">
      <c r="A26" s="98" t="s">
        <v>51</v>
      </c>
      <c r="B26" s="99"/>
      <c r="C26" s="99"/>
      <c r="D26" s="99"/>
      <c r="E26" s="100"/>
      <c r="F26" s="79" t="s">
        <v>52</v>
      </c>
    </row>
    <row r="27" spans="1:6" ht="32.5" customHeight="1" x14ac:dyDescent="0.35">
      <c r="A27" s="81" t="s">
        <v>53</v>
      </c>
      <c r="B27" s="95" t="s">
        <v>54</v>
      </c>
      <c r="C27" s="84" t="s">
        <v>55</v>
      </c>
      <c r="D27" s="95" t="s">
        <v>56</v>
      </c>
      <c r="E27" s="12">
        <v>2</v>
      </c>
      <c r="F27" s="101" t="s">
        <v>57</v>
      </c>
    </row>
    <row r="28" spans="1:6" ht="25.4" customHeight="1" x14ac:dyDescent="0.35">
      <c r="A28" s="86" t="s">
        <v>30</v>
      </c>
      <c r="B28" s="197"/>
      <c r="C28" s="197"/>
      <c r="D28" s="197"/>
      <c r="E28" s="197"/>
      <c r="F28" s="102"/>
    </row>
    <row r="29" spans="1:6" ht="21.65" customHeight="1" x14ac:dyDescent="0.35">
      <c r="A29" s="188" t="s">
        <v>58</v>
      </c>
      <c r="B29" s="188"/>
      <c r="C29" s="188"/>
      <c r="D29" s="188"/>
      <c r="E29" s="188"/>
    </row>
    <row r="30" spans="1:6" ht="14.5" customHeight="1" x14ac:dyDescent="0.35">
      <c r="A30" s="189" t="s">
        <v>59</v>
      </c>
      <c r="B30" s="190"/>
      <c r="C30" s="190"/>
      <c r="D30" s="190"/>
      <c r="E30" s="190"/>
      <c r="F30" s="103"/>
    </row>
    <row r="31" spans="1:6" ht="14.5" customHeight="1" x14ac:dyDescent="0.35">
      <c r="A31" s="73" t="s">
        <v>9</v>
      </c>
      <c r="B31" s="88" t="s">
        <v>10</v>
      </c>
      <c r="C31" s="88" t="s">
        <v>11</v>
      </c>
      <c r="D31" s="89" t="s">
        <v>12</v>
      </c>
      <c r="E31" s="73" t="s">
        <v>13</v>
      </c>
      <c r="F31" s="102"/>
    </row>
    <row r="32" spans="1:6" ht="34.5" customHeight="1" x14ac:dyDescent="0.35">
      <c r="A32" s="81" t="s">
        <v>60</v>
      </c>
      <c r="B32" s="104" t="s">
        <v>61</v>
      </c>
      <c r="C32" s="104" t="s">
        <v>62</v>
      </c>
      <c r="D32" s="104" t="s">
        <v>63</v>
      </c>
      <c r="E32" s="105">
        <v>2</v>
      </c>
      <c r="F32" s="92"/>
    </row>
    <row r="33" spans="1:6" ht="34.5" customHeight="1" x14ac:dyDescent="0.35">
      <c r="A33" s="81" t="s">
        <v>64</v>
      </c>
      <c r="B33" s="104" t="s">
        <v>65</v>
      </c>
      <c r="C33" s="104" t="s">
        <v>66</v>
      </c>
      <c r="D33" s="106" t="s">
        <v>67</v>
      </c>
      <c r="E33" s="107">
        <v>3</v>
      </c>
      <c r="F33" s="92" t="s">
        <v>68</v>
      </c>
    </row>
    <row r="34" spans="1:6" ht="34.5" customHeight="1" x14ac:dyDescent="0.35">
      <c r="A34" s="81" t="s">
        <v>69</v>
      </c>
      <c r="B34" s="84" t="s">
        <v>70</v>
      </c>
      <c r="C34" s="84" t="s">
        <v>71</v>
      </c>
      <c r="D34" s="84" t="s">
        <v>72</v>
      </c>
      <c r="E34" s="12">
        <v>2</v>
      </c>
      <c r="F34" s="102" t="s">
        <v>73</v>
      </c>
    </row>
    <row r="35" spans="1:6" ht="43.4" customHeight="1" x14ac:dyDescent="0.35">
      <c r="A35" s="186" t="s">
        <v>74</v>
      </c>
      <c r="B35" s="84" t="s">
        <v>75</v>
      </c>
      <c r="C35" s="91" t="s">
        <v>76</v>
      </c>
      <c r="D35" s="96" t="s">
        <v>77</v>
      </c>
      <c r="E35" s="18">
        <v>3</v>
      </c>
      <c r="F35" s="103" t="s">
        <v>78</v>
      </c>
    </row>
    <row r="36" spans="1:6" ht="43.4" customHeight="1" x14ac:dyDescent="0.35">
      <c r="A36" s="187"/>
      <c r="B36" s="84" t="s">
        <v>79</v>
      </c>
      <c r="C36" s="84" t="s">
        <v>80</v>
      </c>
      <c r="D36" s="96" t="s">
        <v>81</v>
      </c>
      <c r="E36" s="18">
        <v>3</v>
      </c>
      <c r="F36" s="102" t="s">
        <v>82</v>
      </c>
    </row>
    <row r="37" spans="1:6" ht="25.4" customHeight="1" x14ac:dyDescent="0.35">
      <c r="A37" s="86" t="s">
        <v>30</v>
      </c>
      <c r="B37" s="182" t="s">
        <v>172</v>
      </c>
      <c r="C37" s="182"/>
      <c r="D37" s="182"/>
      <c r="E37" s="182"/>
    </row>
    <row r="38" spans="1:6" ht="14.5" customHeight="1" x14ac:dyDescent="0.35">
      <c r="A38" s="188"/>
      <c r="B38" s="188"/>
      <c r="C38" s="188"/>
      <c r="D38" s="188"/>
      <c r="E38" s="188"/>
      <c r="F38" s="103"/>
    </row>
    <row r="39" spans="1:6" ht="14.5" customHeight="1" x14ac:dyDescent="0.35">
      <c r="A39" s="180" t="s">
        <v>83</v>
      </c>
      <c r="B39" s="181"/>
      <c r="C39" s="181"/>
      <c r="D39" s="181"/>
      <c r="E39" s="181"/>
      <c r="F39" s="102"/>
    </row>
    <row r="40" spans="1:6" s="37" customFormat="1" ht="14.5" customHeight="1" x14ac:dyDescent="0.35">
      <c r="A40" s="73" t="s">
        <v>9</v>
      </c>
      <c r="B40" s="88" t="s">
        <v>10</v>
      </c>
      <c r="C40" s="88" t="s">
        <v>11</v>
      </c>
      <c r="D40" s="89" t="s">
        <v>12</v>
      </c>
      <c r="E40" s="73" t="s">
        <v>13</v>
      </c>
      <c r="F40" s="92"/>
    </row>
    <row r="41" spans="1:6" ht="33" customHeight="1" x14ac:dyDescent="0.35">
      <c r="A41" s="109" t="s">
        <v>84</v>
      </c>
      <c r="B41" s="84" t="s">
        <v>85</v>
      </c>
      <c r="C41" s="84" t="s">
        <v>86</v>
      </c>
      <c r="D41" s="84" t="s">
        <v>87</v>
      </c>
      <c r="E41" s="12">
        <v>2</v>
      </c>
    </row>
    <row r="42" spans="1:6" ht="33" customHeight="1" x14ac:dyDescent="0.35">
      <c r="A42" s="110" t="s">
        <v>88</v>
      </c>
      <c r="B42" s="84" t="s">
        <v>89</v>
      </c>
      <c r="C42" s="84" t="s">
        <v>90</v>
      </c>
      <c r="D42" s="84" t="s">
        <v>91</v>
      </c>
      <c r="E42" s="11">
        <v>2</v>
      </c>
      <c r="F42" s="103" t="s">
        <v>92</v>
      </c>
    </row>
    <row r="43" spans="1:6" ht="33" customHeight="1" x14ac:dyDescent="0.35">
      <c r="A43" s="110" t="s">
        <v>93</v>
      </c>
      <c r="B43" s="84" t="s">
        <v>94</v>
      </c>
      <c r="C43" s="84" t="s">
        <v>95</v>
      </c>
      <c r="D43" s="84" t="s">
        <v>96</v>
      </c>
      <c r="E43" s="11">
        <v>2</v>
      </c>
      <c r="F43" s="102" t="s">
        <v>97</v>
      </c>
    </row>
    <row r="44" spans="1:6" ht="25.4" customHeight="1" x14ac:dyDescent="0.35">
      <c r="A44" s="86" t="s">
        <v>30</v>
      </c>
      <c r="B44" s="182"/>
      <c r="C44" s="182"/>
      <c r="D44" s="182"/>
      <c r="E44" s="182"/>
      <c r="F44" s="92"/>
    </row>
    <row r="45" spans="1:6" ht="14.5" customHeight="1" x14ac:dyDescent="0.35">
      <c r="A45" s="188"/>
      <c r="B45" s="188"/>
      <c r="C45" s="188"/>
      <c r="D45" s="188"/>
      <c r="E45" s="188"/>
      <c r="F45" s="102"/>
    </row>
    <row r="46" spans="1:6" s="37" customFormat="1" ht="14.5" customHeight="1" x14ac:dyDescent="0.35">
      <c r="A46" s="189" t="s">
        <v>98</v>
      </c>
      <c r="B46" s="190"/>
      <c r="C46" s="190"/>
      <c r="D46" s="190"/>
      <c r="E46" s="190"/>
      <c r="F46" s="111"/>
    </row>
    <row r="47" spans="1:6" ht="14.5" customHeight="1" x14ac:dyDescent="0.35">
      <c r="A47" s="73" t="s">
        <v>9</v>
      </c>
      <c r="B47" s="88" t="s">
        <v>10</v>
      </c>
      <c r="C47" s="88" t="s">
        <v>11</v>
      </c>
      <c r="D47" s="88" t="s">
        <v>12</v>
      </c>
      <c r="E47" s="73" t="s">
        <v>13</v>
      </c>
    </row>
    <row r="48" spans="1:6" ht="32.5" customHeight="1" x14ac:dyDescent="0.35">
      <c r="A48" s="81" t="s">
        <v>99</v>
      </c>
      <c r="B48" s="95" t="s">
        <v>100</v>
      </c>
      <c r="C48" s="95" t="s">
        <v>101</v>
      </c>
      <c r="D48" s="91" t="s">
        <v>102</v>
      </c>
      <c r="E48" s="20">
        <v>2</v>
      </c>
      <c r="F48" s="112"/>
    </row>
    <row r="49" spans="1:6" ht="32.5" customHeight="1" x14ac:dyDescent="0.35">
      <c r="A49" s="81" t="s">
        <v>103</v>
      </c>
      <c r="B49" s="95" t="s">
        <v>104</v>
      </c>
      <c r="C49" s="95" t="s">
        <v>105</v>
      </c>
      <c r="D49" s="91" t="s">
        <v>106</v>
      </c>
      <c r="E49" s="20">
        <v>2</v>
      </c>
      <c r="F49" s="113"/>
    </row>
    <row r="50" spans="1:6" ht="36.65" customHeight="1" x14ac:dyDescent="0.35">
      <c r="A50" s="81" t="s">
        <v>107</v>
      </c>
      <c r="B50" s="95" t="s">
        <v>108</v>
      </c>
      <c r="C50" s="95" t="s">
        <v>109</v>
      </c>
      <c r="D50" s="96" t="s">
        <v>110</v>
      </c>
      <c r="E50" s="18">
        <v>3</v>
      </c>
      <c r="F50" s="79"/>
    </row>
    <row r="51" spans="1:6" ht="32.5" customHeight="1" x14ac:dyDescent="0.35">
      <c r="A51" s="81" t="s">
        <v>111</v>
      </c>
      <c r="B51" s="95" t="s">
        <v>112</v>
      </c>
      <c r="C51" s="95" t="s">
        <v>113</v>
      </c>
      <c r="D51" s="91" t="s">
        <v>114</v>
      </c>
      <c r="E51" s="20">
        <v>2</v>
      </c>
      <c r="F51" s="85"/>
    </row>
    <row r="52" spans="1:6" ht="32.5" customHeight="1" x14ac:dyDescent="0.35">
      <c r="A52" s="81" t="s">
        <v>115</v>
      </c>
      <c r="B52" s="95" t="s">
        <v>116</v>
      </c>
      <c r="C52" s="95" t="s">
        <v>117</v>
      </c>
      <c r="D52" s="91" t="s">
        <v>118</v>
      </c>
      <c r="E52" s="20">
        <v>2</v>
      </c>
      <c r="F52" s="85" t="s">
        <v>119</v>
      </c>
    </row>
    <row r="53" spans="1:6" ht="32.5" customHeight="1" x14ac:dyDescent="0.35">
      <c r="A53" s="81" t="s">
        <v>120</v>
      </c>
      <c r="B53" s="95" t="s">
        <v>121</v>
      </c>
      <c r="C53" s="114" t="s">
        <v>122</v>
      </c>
      <c r="D53" s="91" t="s">
        <v>123</v>
      </c>
      <c r="E53" s="20">
        <v>2</v>
      </c>
      <c r="F53" s="79" t="s">
        <v>124</v>
      </c>
    </row>
    <row r="54" spans="1:6" ht="25.4" customHeight="1" x14ac:dyDescent="0.35">
      <c r="A54" s="86" t="s">
        <v>30</v>
      </c>
      <c r="B54" s="184"/>
      <c r="C54" s="184"/>
      <c r="D54" s="184"/>
      <c r="E54" s="184"/>
    </row>
    <row r="55" spans="1:6" ht="57.65" customHeight="1" x14ac:dyDescent="0.35">
      <c r="A55" s="188" t="s">
        <v>125</v>
      </c>
      <c r="B55" s="188"/>
      <c r="C55" s="188"/>
      <c r="D55" s="188"/>
      <c r="E55" s="188"/>
    </row>
    <row r="56" spans="1:6" ht="14.5" customHeight="1" x14ac:dyDescent="0.35">
      <c r="A56" s="180" t="s">
        <v>126</v>
      </c>
      <c r="B56" s="181"/>
      <c r="C56" s="181"/>
      <c r="D56" s="181"/>
      <c r="E56" s="181"/>
      <c r="F56" s="79"/>
    </row>
    <row r="57" spans="1:6" ht="14.5" customHeight="1" x14ac:dyDescent="0.35">
      <c r="A57" s="73" t="s">
        <v>9</v>
      </c>
      <c r="B57" s="88" t="s">
        <v>10</v>
      </c>
      <c r="C57" s="88" t="s">
        <v>11</v>
      </c>
      <c r="D57" s="88" t="s">
        <v>12</v>
      </c>
      <c r="E57" s="73" t="s">
        <v>13</v>
      </c>
      <c r="F57" s="101"/>
    </row>
    <row r="58" spans="1:6" ht="34.5" customHeight="1" x14ac:dyDescent="0.35">
      <c r="A58" s="186">
        <v>7</v>
      </c>
      <c r="B58" s="84" t="s">
        <v>127</v>
      </c>
      <c r="C58" s="84" t="s">
        <v>128</v>
      </c>
      <c r="D58" s="91" t="s">
        <v>129</v>
      </c>
      <c r="E58" s="20">
        <v>2</v>
      </c>
      <c r="F58" s="92" t="s">
        <v>130</v>
      </c>
    </row>
    <row r="59" spans="1:6" ht="34.5" customHeight="1" x14ac:dyDescent="0.35">
      <c r="A59" s="187"/>
      <c r="B59" s="84" t="s">
        <v>131</v>
      </c>
      <c r="C59" s="84" t="s">
        <v>132</v>
      </c>
      <c r="D59" s="115" t="s">
        <v>133</v>
      </c>
      <c r="E59" s="20">
        <v>2</v>
      </c>
      <c r="F59" s="102" t="s">
        <v>134</v>
      </c>
    </row>
    <row r="60" spans="1:6" ht="25.4" customHeight="1" x14ac:dyDescent="0.35">
      <c r="A60" s="86" t="s">
        <v>30</v>
      </c>
      <c r="B60" s="184"/>
      <c r="C60" s="184"/>
      <c r="D60" s="184"/>
      <c r="E60" s="184"/>
    </row>
    <row r="61" spans="1:6" ht="14.5" customHeight="1" x14ac:dyDescent="0.35">
      <c r="A61" s="183"/>
      <c r="B61" s="183"/>
      <c r="C61" s="183"/>
      <c r="D61" s="183"/>
      <c r="E61" s="183"/>
    </row>
    <row r="62" spans="1:6" ht="14.5" customHeight="1" x14ac:dyDescent="0.35">
      <c r="A62" s="180" t="s">
        <v>136</v>
      </c>
      <c r="B62" s="181"/>
      <c r="C62" s="181"/>
      <c r="D62" s="181"/>
      <c r="E62" s="181"/>
    </row>
    <row r="63" spans="1:6" ht="14.5" customHeight="1" x14ac:dyDescent="0.35">
      <c r="A63" s="86" t="s">
        <v>9</v>
      </c>
      <c r="B63" s="116" t="s">
        <v>10</v>
      </c>
      <c r="C63" s="116" t="s">
        <v>11</v>
      </c>
      <c r="D63" s="116" t="s">
        <v>12</v>
      </c>
      <c r="E63" s="86" t="s">
        <v>13</v>
      </c>
      <c r="F63" s="85"/>
    </row>
    <row r="64" spans="1:6" s="37" customFormat="1" ht="34.5" customHeight="1" x14ac:dyDescent="0.35">
      <c r="A64" s="81" t="s">
        <v>137</v>
      </c>
      <c r="B64" s="84" t="s">
        <v>138</v>
      </c>
      <c r="C64" s="91" t="s">
        <v>139</v>
      </c>
      <c r="D64" s="84" t="s">
        <v>140</v>
      </c>
      <c r="E64" s="12">
        <v>2</v>
      </c>
      <c r="F64" s="79"/>
    </row>
    <row r="65" spans="1:6" ht="34.5" customHeight="1" x14ac:dyDescent="0.35">
      <c r="A65" s="81" t="s">
        <v>141</v>
      </c>
      <c r="B65" s="95" t="s">
        <v>142</v>
      </c>
      <c r="C65" s="91" t="s">
        <v>143</v>
      </c>
      <c r="D65" s="54"/>
      <c r="E65" s="12">
        <v>1</v>
      </c>
      <c r="F65" s="79" t="s">
        <v>144</v>
      </c>
    </row>
    <row r="66" spans="1:6" ht="34.5" customHeight="1" x14ac:dyDescent="0.35">
      <c r="A66" s="81" t="s">
        <v>145</v>
      </c>
      <c r="B66" s="84" t="s">
        <v>146</v>
      </c>
      <c r="C66" s="117"/>
      <c r="D66" s="96" t="s">
        <v>147</v>
      </c>
      <c r="E66" s="18">
        <v>3</v>
      </c>
      <c r="F66" s="85" t="s">
        <v>148</v>
      </c>
    </row>
    <row r="67" spans="1:6" ht="25.4" customHeight="1" x14ac:dyDescent="0.35">
      <c r="A67" s="86" t="s">
        <v>30</v>
      </c>
      <c r="B67" s="184"/>
      <c r="C67" s="184"/>
      <c r="D67" s="184"/>
      <c r="E67" s="184"/>
    </row>
    <row r="68" spans="1:6" ht="14.5" customHeight="1" x14ac:dyDescent="0.35">
      <c r="A68" s="183"/>
      <c r="B68" s="183"/>
      <c r="C68" s="183"/>
      <c r="D68" s="183"/>
      <c r="E68" s="183"/>
      <c r="F68" s="79"/>
    </row>
    <row r="69" spans="1:6" ht="14.5" customHeight="1" x14ac:dyDescent="0.35">
      <c r="A69" s="180" t="s">
        <v>149</v>
      </c>
      <c r="B69" s="181"/>
      <c r="C69" s="181"/>
      <c r="D69" s="181"/>
      <c r="E69" s="181"/>
    </row>
    <row r="70" spans="1:6" ht="14.5" customHeight="1" x14ac:dyDescent="0.35">
      <c r="A70" s="73" t="s">
        <v>9</v>
      </c>
      <c r="B70" s="88" t="s">
        <v>10</v>
      </c>
      <c r="C70" s="88" t="s">
        <v>11</v>
      </c>
      <c r="D70" s="88" t="s">
        <v>12</v>
      </c>
      <c r="E70" s="73" t="s">
        <v>13</v>
      </c>
    </row>
    <row r="71" spans="1:6" ht="21.65" customHeight="1" x14ac:dyDescent="0.35">
      <c r="A71" s="98">
        <v>9</v>
      </c>
      <c r="B71" s="99"/>
      <c r="C71" s="99"/>
      <c r="D71" s="99"/>
      <c r="E71" s="100"/>
      <c r="F71" s="85" t="s">
        <v>150</v>
      </c>
    </row>
    <row r="72" spans="1:6" ht="25.4" customHeight="1" x14ac:dyDescent="0.35">
      <c r="A72" s="86" t="s">
        <v>30</v>
      </c>
      <c r="B72" s="182"/>
      <c r="C72" s="182"/>
      <c r="D72" s="182"/>
      <c r="E72" s="182"/>
    </row>
    <row r="73" spans="1:6" ht="14.5" customHeight="1" x14ac:dyDescent="0.35">
      <c r="A73" s="183"/>
      <c r="B73" s="183"/>
      <c r="C73" s="183"/>
      <c r="D73" s="183"/>
      <c r="E73" s="183"/>
    </row>
    <row r="74" spans="1:6" ht="14.5" customHeight="1" x14ac:dyDescent="0.35">
      <c r="A74" s="180" t="s">
        <v>151</v>
      </c>
      <c r="B74" s="181"/>
      <c r="C74" s="181"/>
      <c r="D74" s="181"/>
      <c r="E74" s="181"/>
    </row>
    <row r="75" spans="1:6" ht="14.5" customHeight="1" x14ac:dyDescent="0.35">
      <c r="A75" s="73" t="s">
        <v>9</v>
      </c>
      <c r="B75" s="88" t="s">
        <v>10</v>
      </c>
      <c r="C75" s="88" t="s">
        <v>11</v>
      </c>
      <c r="D75" s="88" t="s">
        <v>152</v>
      </c>
      <c r="E75" s="73" t="s">
        <v>13</v>
      </c>
    </row>
    <row r="76" spans="1:6" ht="46.75" customHeight="1" x14ac:dyDescent="0.35">
      <c r="A76" s="81" t="s">
        <v>153</v>
      </c>
      <c r="B76" s="84" t="s">
        <v>154</v>
      </c>
      <c r="C76" s="90"/>
      <c r="D76" s="96" t="s">
        <v>155</v>
      </c>
      <c r="E76" s="18">
        <v>3</v>
      </c>
      <c r="F76" s="79" t="s">
        <v>156</v>
      </c>
    </row>
    <row r="77" spans="1:6" ht="46.75" customHeight="1" x14ac:dyDescent="0.35">
      <c r="A77" s="108" t="s">
        <v>157</v>
      </c>
      <c r="B77" s="84" t="s">
        <v>158</v>
      </c>
      <c r="C77" s="84" t="s">
        <v>159</v>
      </c>
      <c r="D77" s="96" t="s">
        <v>160</v>
      </c>
      <c r="E77" s="118">
        <v>3</v>
      </c>
      <c r="F77" s="85" t="s">
        <v>161</v>
      </c>
    </row>
    <row r="78" spans="1:6" ht="25.4" customHeight="1" x14ac:dyDescent="0.35">
      <c r="A78" s="86" t="s">
        <v>30</v>
      </c>
      <c r="B78" s="184"/>
      <c r="C78" s="184"/>
      <c r="D78" s="184"/>
      <c r="E78" s="184"/>
    </row>
    <row r="79" spans="1:6" ht="14.5" customHeight="1" x14ac:dyDescent="0.35">
      <c r="A79" s="185"/>
      <c r="B79" s="185"/>
      <c r="C79" s="185"/>
      <c r="D79" s="185"/>
      <c r="E79" s="185"/>
    </row>
    <row r="80" spans="1:6" x14ac:dyDescent="0.35">
      <c r="A80" s="169" t="s">
        <v>162</v>
      </c>
      <c r="B80" s="169"/>
      <c r="C80" s="169"/>
      <c r="D80" s="169"/>
      <c r="E80" s="119">
        <f>SUM(E8:E77)</f>
        <v>73</v>
      </c>
    </row>
    <row r="81" spans="1:5" x14ac:dyDescent="0.35">
      <c r="A81" s="170" t="s">
        <v>163</v>
      </c>
      <c r="B81" s="170"/>
      <c r="C81" s="170"/>
      <c r="D81" s="170"/>
      <c r="E81" s="120">
        <v>2</v>
      </c>
    </row>
    <row r="82" spans="1:5" x14ac:dyDescent="0.35">
      <c r="A82" s="171" t="s">
        <v>164</v>
      </c>
      <c r="B82" s="171"/>
      <c r="C82" s="171"/>
      <c r="D82" s="171"/>
      <c r="E82" s="120">
        <f>SUM(E80:E81)</f>
        <v>75</v>
      </c>
    </row>
    <row r="83" spans="1:5" ht="15.5" x14ac:dyDescent="0.35">
      <c r="A83" s="172" t="s">
        <v>165</v>
      </c>
      <c r="B83" s="173"/>
      <c r="C83" s="173"/>
      <c r="D83" s="174"/>
      <c r="E83" s="121">
        <f>E82/74*100</f>
        <v>101.35135135135135</v>
      </c>
    </row>
    <row r="84" spans="1:5" ht="23.9" customHeight="1" x14ac:dyDescent="0.35">
      <c r="A84" s="175" t="s">
        <v>166</v>
      </c>
      <c r="B84" s="175"/>
      <c r="C84" s="175"/>
      <c r="D84" s="175"/>
      <c r="E84" s="176"/>
    </row>
    <row r="85" spans="1:5" ht="23.9" customHeight="1" x14ac:dyDescent="0.35">
      <c r="A85" s="177" t="s">
        <v>167</v>
      </c>
      <c r="B85" s="178"/>
      <c r="C85" s="178"/>
      <c r="D85" s="178"/>
      <c r="E85" s="179"/>
    </row>
    <row r="86" spans="1:5" ht="23.9" customHeight="1" x14ac:dyDescent="0.35">
      <c r="A86" s="165" t="s">
        <v>168</v>
      </c>
      <c r="B86" s="166"/>
      <c r="C86" s="166"/>
      <c r="D86" s="166"/>
      <c r="E86" s="167"/>
    </row>
    <row r="87" spans="1:5" ht="27" customHeight="1" x14ac:dyDescent="0.35">
      <c r="A87" s="168" t="s">
        <v>169</v>
      </c>
      <c r="B87" s="168"/>
      <c r="C87" s="168"/>
      <c r="D87" s="168"/>
      <c r="E87" s="168"/>
    </row>
    <row r="88" spans="1:5" ht="11.15" customHeight="1" x14ac:dyDescent="0.35">
      <c r="A88" s="122" t="s">
        <v>170</v>
      </c>
      <c r="B88" s="122"/>
      <c r="C88" s="122"/>
      <c r="D88" s="122"/>
      <c r="E88" s="122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B28:E28"/>
    <mergeCell ref="A1:E1"/>
    <mergeCell ref="B2:E2"/>
    <mergeCell ref="B3:C3"/>
    <mergeCell ref="A4:E4"/>
    <mergeCell ref="A6:E6"/>
    <mergeCell ref="B12:E12"/>
    <mergeCell ref="A14:E14"/>
    <mergeCell ref="A16:A19"/>
    <mergeCell ref="B20:E20"/>
    <mergeCell ref="A21:E21"/>
    <mergeCell ref="A22:E22"/>
    <mergeCell ref="A56:E56"/>
    <mergeCell ref="A29:E29"/>
    <mergeCell ref="A30:E30"/>
    <mergeCell ref="A35:A36"/>
    <mergeCell ref="B37:E37"/>
    <mergeCell ref="A38:E38"/>
    <mergeCell ref="A39:E39"/>
    <mergeCell ref="B44:E44"/>
    <mergeCell ref="A45:E45"/>
    <mergeCell ref="A46:E46"/>
    <mergeCell ref="B54:E54"/>
    <mergeCell ref="A55:E55"/>
    <mergeCell ref="A79:E79"/>
    <mergeCell ref="A58:A59"/>
    <mergeCell ref="B60:E60"/>
    <mergeCell ref="A61:E61"/>
    <mergeCell ref="A62:E62"/>
    <mergeCell ref="B67:E67"/>
    <mergeCell ref="A68:E68"/>
    <mergeCell ref="A69:E69"/>
    <mergeCell ref="B72:E72"/>
    <mergeCell ref="A73:E73"/>
    <mergeCell ref="A74:E74"/>
    <mergeCell ref="B78:E78"/>
    <mergeCell ref="A86:E86"/>
    <mergeCell ref="A87:E87"/>
    <mergeCell ref="A88:E88"/>
    <mergeCell ref="A80:D80"/>
    <mergeCell ref="A81:D81"/>
    <mergeCell ref="A82:D82"/>
    <mergeCell ref="A83:D83"/>
    <mergeCell ref="A84:E84"/>
    <mergeCell ref="A85:E85"/>
  </mergeCells>
  <conditionalFormatting sqref="E83">
    <cfRule type="cellIs" dxfId="11" priority="1" operator="between">
      <formula>0</formula>
      <formula>59.9</formula>
    </cfRule>
    <cfRule type="cellIs" dxfId="10" priority="2" operator="between">
      <formula>60</formula>
      <formula>79.99</formula>
    </cfRule>
    <cfRule type="cellIs" dxfId="9" priority="3" operator="between">
      <formula>80</formula>
      <formula>101</formula>
    </cfRule>
  </conditionalFormatting>
  <dataValidations count="13">
    <dataValidation type="list" showInputMessage="1" sqref="B44:E44" xr:uid="{A93BA51B-BF44-4780-A06B-7156DD596B16}">
      <formula1>$F$42:$F$44</formula1>
    </dataValidation>
    <dataValidation type="list" prompt="Strong Tier 1 teams meet quarterly, have a SPBP administrator, and 6-10 members who represent all stakeholders. " sqref="B12:E12" xr:uid="{0B7ED2D1-5DF2-4DF6-861F-335C6B725F79}">
      <formula1>$F$10:$F$12</formula1>
    </dataValidation>
    <dataValidation type="list" showInputMessage="1" sqref="B20:E20" xr:uid="{015AD3EA-D6A1-4965-B458-713522F3FD90}">
      <formula1>$F$18:$F$20</formula1>
    </dataValidation>
    <dataValidation type="list" allowBlank="1" showInputMessage="1" sqref="B78:E78" xr:uid="{D2796D81-FE58-4160-A261-24E0CA9D4386}">
      <formula1>$F$76:$F$78</formula1>
    </dataValidation>
    <dataValidation type="list" allowBlank="1" showInputMessage="1" sqref="B72:E72" xr:uid="{ED8F5B80-3BF8-43D5-BEB0-3BB4148A348C}">
      <formula1>$F$71:$F$72</formula1>
    </dataValidation>
    <dataValidation type="list" allowBlank="1" showInputMessage="1" sqref="E80:E82" xr:uid="{FE76AEEF-EE88-4E42-8745-24E9E3E9E9EF}">
      <formula1>#REF!</formula1>
    </dataValidation>
    <dataValidation type="list" allowBlank="1" showInputMessage="1" sqref="B28:E28" xr:uid="{44B1CAAF-31FC-438B-8B4B-6F4571734B8A}">
      <formula1>$F$26:$F$28</formula1>
    </dataValidation>
    <dataValidation type="list" showInputMessage="1" sqref="B13:E13" xr:uid="{D629E83C-DCAF-4DF2-88AE-B549FB65F3AC}">
      <formula1>$F$8:$F$9</formula1>
    </dataValidation>
    <dataValidation type="list" allowBlank="1" showInputMessage="1" showErrorMessage="1" sqref="F11:F12" xr:uid="{71C9B3A5-BE10-493D-A8C3-9FBF672542B1}">
      <formula1>$F$8:$F$9</formula1>
    </dataValidation>
    <dataValidation type="list" allowBlank="1" showInputMessage="1" sqref="B67:E67" xr:uid="{274CC1EE-9BC4-40FA-8B2C-B81AE8D98DBF}">
      <formula1>$F$65:$F$67</formula1>
    </dataValidation>
    <dataValidation type="list" allowBlank="1" showInputMessage="1" sqref="B60:E60" xr:uid="{A489E77C-0F91-448B-803E-127FEA3FE23F}">
      <formula1>$F$58:$F$60</formula1>
    </dataValidation>
    <dataValidation type="list" showInputMessage="1" sqref="B54:E54" xr:uid="{2DDBC724-104D-4232-9925-690AF78F201A}">
      <formula1>$F$52:$F$54</formula1>
    </dataValidation>
    <dataValidation type="list" showInputMessage="1" sqref="B37:E37" xr:uid="{5F835021-0AB0-462D-A3D5-C208A235580D}">
      <formula1>$F$33:$F$37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61CC466-6BF6-42F1-967B-938CF71C0E94}">
          <x14:formula1>
            <xm:f>Sheet1!$D$1:$D$2</xm:f>
          </x14:formula1>
          <xm:sqref>E65</xm:sqref>
        </x14:dataValidation>
        <x14:dataValidation type="list" allowBlank="1" showInputMessage="1" showErrorMessage="1" xr:uid="{F3F19137-5779-4D35-8809-20768A06D252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94EFB87C-EB93-4CDF-BE66-603B3815EAAB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38B78BA2-571D-49AB-B0B9-BDE370C0D0A8}">
          <x14:formula1>
            <xm:f>Sheet1!$C$1:$C$2</xm:f>
          </x14:formula1>
          <xm:sqref>E16:E19</xm:sqref>
        </x14:dataValidation>
        <x14:dataValidation type="list" allowBlank="1" showInputMessage="1" showErrorMessage="1" xr:uid="{273C620E-4041-4473-A45A-F44E456F6D5B}">
          <x14:formula1>
            <xm:f>Sheet1!$E$1:$E$2</xm:f>
          </x14:formula1>
          <xm:sqref>E66 E76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Sheet1</vt:lpstr>
      <vt:lpstr>Harborddale ES</vt:lpstr>
      <vt:lpstr>Hawkes Bluff ES</vt:lpstr>
      <vt:lpstr>Henry D. Perry Ed Center</vt:lpstr>
      <vt:lpstr>Heron Heights ES</vt:lpstr>
      <vt:lpstr>Hollywood Central ES</vt:lpstr>
      <vt:lpstr>Hollywood Hills ES</vt:lpstr>
      <vt:lpstr>Hollywood Hills High</vt:lpstr>
      <vt:lpstr>Hollywood Park ES</vt:lpstr>
      <vt:lpstr>Horizon ES</vt:lpstr>
      <vt:lpstr>Indian Ridge MS</vt:lpstr>
      <vt:lpstr>Indian Trace ES</vt:lpstr>
      <vt:lpstr>Sheet2</vt:lpstr>
      <vt:lpstr>'Harborddale ES'!Print_Area</vt:lpstr>
      <vt:lpstr>'Hawkes Bluff ES'!Print_Area</vt:lpstr>
      <vt:lpstr>'Henry D. Perry Ed Center'!Print_Area</vt:lpstr>
      <vt:lpstr>'Heron Heights ES'!Print_Area</vt:lpstr>
      <vt:lpstr>'Hollywood Central ES'!Print_Area</vt:lpstr>
      <vt:lpstr>'Hollywood Hills ES'!Print_Area</vt:lpstr>
      <vt:lpstr>'Hollywood Hills High'!Print_Area</vt:lpstr>
      <vt:lpstr>'Hollywood Park ES'!Print_Area</vt:lpstr>
      <vt:lpstr>'Horizon ES'!Print_Area</vt:lpstr>
      <vt:lpstr>'Indian Ridge MS'!Print_Area</vt:lpstr>
      <vt:lpstr>'Indian Trace ES'!Print_Area</vt:lpstr>
    </vt:vector>
  </TitlesOfParts>
  <Manager/>
  <Company>Broward County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Tyyne M. Hogan</dc:creator>
  <cp:keywords/>
  <dc:description/>
  <cp:lastModifiedBy>Chavis J. Youngblood</cp:lastModifiedBy>
  <cp:revision/>
  <cp:lastPrinted>2025-05-23T13:54:03Z</cp:lastPrinted>
  <dcterms:created xsi:type="dcterms:W3CDTF">2018-02-09T12:31:16Z</dcterms:created>
  <dcterms:modified xsi:type="dcterms:W3CDTF">2025-05-23T13:55:44Z</dcterms:modified>
  <cp:category/>
  <cp:contentStatus/>
</cp:coreProperties>
</file>